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8.xml" ContentType="application/vnd.openxmlformats-officedocument.drawingml.chartshapes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9.xml" ContentType="application/vnd.openxmlformats-officedocument.drawingml.chartshapes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0.xml" ContentType="application/vnd.openxmlformats-officedocument.drawingml.chartshapes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3.xml" ContentType="application/vnd.openxmlformats-officedocument.drawingml.chartshapes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4.xml" ContentType="application/vnd.openxmlformats-officedocument.drawingml.chartshapes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5.xml" ContentType="application/vnd.openxmlformats-officedocument.drawingml.chartshapes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8.xml" ContentType="application/vnd.openxmlformats-officedocument.drawingml.chartshapes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1.xml" ContentType="application/vnd.openxmlformats-officedocument.drawingml.chartshapes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5.xml" ContentType="application/vnd.openxmlformats-officedocument.drawingml.chartshapes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9.xml" ContentType="application/vnd.openxmlformats-officedocument.drawingml.chartshapes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2.xml" ContentType="application/vnd.openxmlformats-officedocument.drawing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5.xml" ContentType="application/vnd.openxmlformats-officedocument.drawingml.chartshapes+xml"/>
  <Override PartName="/xl/charts/chart3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6.xml" ContentType="application/vnd.openxmlformats-officedocument.drawingml.chartshapes+xml"/>
  <Override PartName="/xl/charts/chart3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3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9.xml" ContentType="application/vnd.openxmlformats-officedocument.drawing+xml"/>
  <Override PartName="/xl/charts/chart4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0.xml" ContentType="application/vnd.openxmlformats-officedocument.drawingml.chartshapes+xml"/>
  <Override PartName="/xl/charts/chart4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4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3.xml" ContentType="application/vnd.openxmlformats-officedocument.drawing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1.xml" ContentType="application/vnd.openxmlformats-officedocument.themeOverride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2.xml" ContentType="application/vnd.openxmlformats-officedocument.themeOverride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Növekedési Jelentés\2020\_ÁBRÁK\NETRE\"/>
    </mc:Choice>
  </mc:AlternateContent>
  <xr:revisionPtr revIDLastSave="0" documentId="13_ncr:1_{B3FC820E-56F5-41F4-A524-1EEB2C77DBE1}" xr6:coauthVersionLast="47" xr6:coauthVersionMax="47" xr10:uidLastSave="{00000000-0000-0000-0000-000000000000}"/>
  <bookViews>
    <workbookView xWindow="20370" yWindow="-120" windowWidth="29040" windowHeight="15840" tabRatio="878" xr2:uid="{039F2A7A-8456-43D2-97C9-0B7119311EB8}"/>
  </bookViews>
  <sheets>
    <sheet name="c3_1" sheetId="3" r:id="rId1"/>
    <sheet name="c3_2" sheetId="22" r:id="rId2"/>
    <sheet name="c3_3" sheetId="18" r:id="rId3"/>
    <sheet name="c3_4" sheetId="19" r:id="rId4"/>
    <sheet name="c3_5" sheetId="2" r:id="rId5"/>
    <sheet name="c3_6" sheetId="33" r:id="rId6"/>
    <sheet name="c3_7" sheetId="4" r:id="rId7"/>
    <sheet name="c3_8" sheetId="34" r:id="rId8"/>
    <sheet name="c3_9" sheetId="1" r:id="rId9"/>
    <sheet name="c3_10" sheetId="6" r:id="rId10"/>
    <sheet name="c3_11" sheetId="7" r:id="rId11"/>
    <sheet name="cb3_12" sheetId="5" r:id="rId12"/>
    <sheet name="cb3_13" sheetId="37" r:id="rId13"/>
    <sheet name="cb3_14" sheetId="36" r:id="rId14"/>
    <sheet name="cb3_15" sheetId="35" r:id="rId15"/>
    <sheet name="c3_16" sheetId="20" r:id="rId16"/>
    <sheet name="c3_17" sheetId="21" r:id="rId17"/>
    <sheet name="c3_18" sheetId="8" r:id="rId18"/>
    <sheet name="c3_19" sheetId="10" r:id="rId19"/>
    <sheet name="c3_20" sheetId="12" r:id="rId20"/>
    <sheet name="c3_21" sheetId="13" r:id="rId21"/>
    <sheet name="c3_22" sheetId="17" r:id="rId22"/>
    <sheet name="c3_23" sheetId="32" r:id="rId23"/>
    <sheet name="c3_24" sheetId="31" r:id="rId24"/>
    <sheet name="c3_25" sheetId="14" r:id="rId25"/>
    <sheet name="c3_26" sheetId="30" r:id="rId26"/>
    <sheet name="c3_27" sheetId="15" r:id="rId2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0" i="35" l="1"/>
  <c r="E12" i="5" l="1"/>
  <c r="C12" i="5"/>
  <c r="F11" i="5"/>
  <c r="D11" i="5"/>
  <c r="D11" i="2" l="1"/>
  <c r="D12" i="2"/>
  <c r="D13" i="2"/>
  <c r="D14" i="2"/>
  <c r="D15" i="2"/>
  <c r="D16" i="2"/>
  <c r="D17" i="2"/>
  <c r="D18" i="2"/>
  <c r="D10" i="2"/>
</calcChain>
</file>

<file path=xl/sharedStrings.xml><?xml version="1.0" encoding="utf-8"?>
<sst xmlns="http://schemas.openxmlformats.org/spreadsheetml/2006/main" count="721" uniqueCount="428">
  <si>
    <t>Milyen okból döntene online vásárlás mellett a következő 12 hónapban?</t>
  </si>
  <si>
    <t>Élelmiszer</t>
  </si>
  <si>
    <t>Szépségápolás</t>
  </si>
  <si>
    <t>Egészségügyi megfontolásból</t>
  </si>
  <si>
    <t>Kényelmi okokból</t>
  </si>
  <si>
    <t>Időspórolás miatt</t>
  </si>
  <si>
    <t>Fogyasztás változása termékkörönként (USA)</t>
  </si>
  <si>
    <t>A járványt megelőző időszakhoz képest.</t>
  </si>
  <si>
    <t>PwC</t>
  </si>
  <si>
    <t>Nem romlandó élelmiszerek</t>
  </si>
  <si>
    <t xml:space="preserve">Háztartási cikkek és tisztítószerek </t>
  </si>
  <si>
    <t>Fagyasztott áru</t>
  </si>
  <si>
    <t>Romlandó élelmiszerek</t>
  </si>
  <si>
    <t>Állatgondozás</t>
  </si>
  <si>
    <t>Szépségápolás és gyógyszerek</t>
  </si>
  <si>
    <t>Nem alkoholos italok</t>
  </si>
  <si>
    <t>Bébi és gyermek termékek</t>
  </si>
  <si>
    <t>Alkoholos italok és dohány</t>
  </si>
  <si>
    <t>A felmérés április 2–6. között készült.</t>
  </si>
  <si>
    <t>Accenture COVID-19 Consumer Research</t>
  </si>
  <si>
    <t>Personal accomplishment</t>
  </si>
  <si>
    <t>Job satisfaction</t>
  </si>
  <si>
    <t>Munkahelyi elégedettség</t>
  </si>
  <si>
    <t>Community belonging</t>
  </si>
  <si>
    <t>Közösséghez tartozás</t>
  </si>
  <si>
    <t>Gyógyszerek</t>
  </si>
  <si>
    <t>Hobbi</t>
  </si>
  <si>
    <t>Szórakozás</t>
  </si>
  <si>
    <t>Oktatás</t>
  </si>
  <si>
    <t>Barátság</t>
  </si>
  <si>
    <t>Barátok és család egészsége</t>
  </si>
  <si>
    <t>Pénzügyi biztonság</t>
  </si>
  <si>
    <t>Személyes biztonság</t>
  </si>
  <si>
    <t>Élelmiszer- és gyógyszerbiztonság</t>
  </si>
  <si>
    <t>Személyes egészség</t>
  </si>
  <si>
    <t>Alapvető szükségletek</t>
  </si>
  <si>
    <t>Önmegvalósítási igények</t>
  </si>
  <si>
    <t>Top 3</t>
  </si>
  <si>
    <t>Top1</t>
  </si>
  <si>
    <t>Személyes célok</t>
  </si>
  <si>
    <t>Hobbies</t>
  </si>
  <si>
    <t>Entertainment</t>
  </si>
  <si>
    <t>Education</t>
  </si>
  <si>
    <t>Friendships</t>
  </si>
  <si>
    <t>Health of friends and family</t>
  </si>
  <si>
    <t>Financial security</t>
  </si>
  <si>
    <t>Personal security</t>
  </si>
  <si>
    <t>Food and medicine security</t>
  </si>
  <si>
    <t>Personal health</t>
  </si>
  <si>
    <t>Self-fulfilment needs</t>
  </si>
  <si>
    <t>Basic needs</t>
  </si>
  <si>
    <t>Cím:</t>
  </si>
  <si>
    <t>Title:</t>
  </si>
  <si>
    <t>Megjegyzés:</t>
  </si>
  <si>
    <t>Note:</t>
  </si>
  <si>
    <t>Forrás:</t>
  </si>
  <si>
    <t>Source:</t>
  </si>
  <si>
    <t>Online vásárlás változása termékkörönként (USA)</t>
  </si>
  <si>
    <t>Change in online shopping by product groups (USA)</t>
  </si>
  <si>
    <t>Compared to the pre-COVID time.</t>
  </si>
  <si>
    <t>3.2.</t>
  </si>
  <si>
    <t>Top reasons for buying more online in the next 12 months</t>
  </si>
  <si>
    <t>Deloitte</t>
  </si>
  <si>
    <t>Online rendelés házhoz szállítással</t>
  </si>
  <si>
    <t>Online rendelés bolti átvétellel</t>
  </si>
  <si>
    <t>Perishable groceries</t>
  </si>
  <si>
    <t>Frozen foods</t>
  </si>
  <si>
    <t>Household &amp; cleaning supplies</t>
  </si>
  <si>
    <t>Non-perishable groceries</t>
  </si>
  <si>
    <t>Non-alcoholic beverages</t>
  </si>
  <si>
    <t>Personal care &amp; pharmacy</t>
  </si>
  <si>
    <t>Pet care</t>
  </si>
  <si>
    <t>Alcoholic beverages &amp; tobacco</t>
  </si>
  <si>
    <t>Baby &amp; infant products</t>
  </si>
  <si>
    <t>Fagyasztott
élelmiszer</t>
  </si>
  <si>
    <t>Romlandó
élelmiszer</t>
  </si>
  <si>
    <t>Nem alkoholos
italok</t>
  </si>
  <si>
    <t>Alkoholos italok
és dohány</t>
  </si>
  <si>
    <t>Háztartási és
tisztítószerek</t>
  </si>
  <si>
    <t>Nem romlandó
élelmiszer</t>
  </si>
  <si>
    <t>Szépségápolás és
gyógyszerek</t>
  </si>
  <si>
    <t>Bébi és csecsemő
termékek</t>
  </si>
  <si>
    <t>Tervezett idő</t>
  </si>
  <si>
    <t>Szükséges idő</t>
  </si>
  <si>
    <t>Növekvő online vásárlás/szolgáltatás iránti fogyasztói kereslet</t>
  </si>
  <si>
    <t>Változó fogyasztói igények és elvárások</t>
  </si>
  <si>
    <t>McKinsey</t>
  </si>
  <si>
    <t>Vállalatok reakcióideje a változó igényekre</t>
  </si>
  <si>
    <t>Roland Berger</t>
  </si>
  <si>
    <t>A fogyasztók vásárlási szokásainak középtávú változása</t>
  </si>
  <si>
    <t>Medium-term changes in consumers' spending habits</t>
  </si>
  <si>
    <t>3.5.</t>
  </si>
  <si>
    <t>A 2020 folyamán legnagyobb népszerűségnövekedést elért márkák</t>
  </si>
  <si>
    <t>The 20 fastest growing brands of 2020</t>
  </si>
  <si>
    <t>Morning Consult</t>
  </si>
  <si>
    <t>zoom</t>
  </si>
  <si>
    <t>peacock</t>
  </si>
  <si>
    <t>TikTok</t>
  </si>
  <si>
    <t>instacart</t>
  </si>
  <si>
    <t>doordash</t>
  </si>
  <si>
    <t>HBOmax</t>
  </si>
  <si>
    <t>WhatsApp</t>
  </si>
  <si>
    <t>Microsoft Teams</t>
  </si>
  <si>
    <t>T-Mobile</t>
  </si>
  <si>
    <t>Pfizer</t>
  </si>
  <si>
    <t>Roundup</t>
  </si>
  <si>
    <t>Clorox</t>
  </si>
  <si>
    <t>AstraZeneca</t>
  </si>
  <si>
    <t>Cash App</t>
  </si>
  <si>
    <t>twitch</t>
  </si>
  <si>
    <t>amazon fresh</t>
  </si>
  <si>
    <t>venmo</t>
  </si>
  <si>
    <t>tubi</t>
  </si>
  <si>
    <t>pluto TV</t>
  </si>
  <si>
    <t>BBC</t>
  </si>
  <si>
    <t>Deloitte, Digital media trends (2020)</t>
  </si>
  <si>
    <t>Digitális média előfizetések változása a járvány kezdete óta</t>
  </si>
  <si>
    <t>Changes made to paid subscriptions since the COVID-19 pandemic began</t>
  </si>
  <si>
    <t>Streaming video service</t>
  </si>
  <si>
    <t>Streaming music service</t>
  </si>
  <si>
    <t>Gaming service</t>
  </si>
  <si>
    <t>Audiobooks</t>
  </si>
  <si>
    <t>News/newspaper (print or digital)</t>
  </si>
  <si>
    <t>Magazine (print or digital)</t>
  </si>
  <si>
    <t>Hangoskönyv</t>
  </si>
  <si>
    <t>Játék szolgáltatás</t>
  </si>
  <si>
    <t>Új előfizetés</t>
  </si>
  <si>
    <t>Új előfizetés és lemondás is</t>
  </si>
  <si>
    <t>Added</t>
  </si>
  <si>
    <t>Both added and cancelled</t>
  </si>
  <si>
    <t>Cancelled</t>
  </si>
  <si>
    <t>Lemondás</t>
  </si>
  <si>
    <t>Zenestreaming
szolgáltatás</t>
  </si>
  <si>
    <t>Videóstreaming
szolgáltatás</t>
  </si>
  <si>
    <t>Hírújság (nyomtatott
vagy digitális)</t>
  </si>
  <si>
    <t>Magazin (nyomtatott
vagy digitális)</t>
  </si>
  <si>
    <t>2020. IV. negyedév</t>
  </si>
  <si>
    <t>Latin America</t>
  </si>
  <si>
    <t>Latin-Amerika</t>
  </si>
  <si>
    <t>Az e-sport ismerőinek és játszóinak száma</t>
  </si>
  <si>
    <t>YouGov, Statista</t>
  </si>
  <si>
    <t>Familiarity</t>
  </si>
  <si>
    <t>Engagement</t>
  </si>
  <si>
    <t>Ismeri</t>
  </si>
  <si>
    <t>Elkötelezett</t>
  </si>
  <si>
    <t>Kína</t>
  </si>
  <si>
    <t>Dánia</t>
  </si>
  <si>
    <t>Indonézia</t>
  </si>
  <si>
    <t>Németország</t>
  </si>
  <si>
    <t>Egyesült Államok</t>
  </si>
  <si>
    <t>Franciaország</t>
  </si>
  <si>
    <t>India</t>
  </si>
  <si>
    <t>Olaszország</t>
  </si>
  <si>
    <t>China</t>
  </si>
  <si>
    <t>Denmark</t>
  </si>
  <si>
    <t>Indonesia</t>
  </si>
  <si>
    <t>Germany</t>
  </si>
  <si>
    <t>U.S.</t>
  </si>
  <si>
    <t>France</t>
  </si>
  <si>
    <t>Italy</t>
  </si>
  <si>
    <t>Compared to the previous period of time.</t>
  </si>
  <si>
    <t>The survey was conducted in April 2-6</t>
  </si>
  <si>
    <t>A fogyasztók szükségletei (felmérés)</t>
  </si>
  <si>
    <t>Consumer needs (survey)</t>
  </si>
  <si>
    <t>3.1.</t>
  </si>
  <si>
    <t>A távoktatás módja az iskolabezárások alatt az oktatás szintje és a régió függvényében</t>
  </si>
  <si>
    <t>Country choice of distance learning during school closures depending on education level and region</t>
  </si>
  <si>
    <t>Pre-primary</t>
  </si>
  <si>
    <t>Primary</t>
  </si>
  <si>
    <t>Lower secondary</t>
  </si>
  <si>
    <t>Upper secondary</t>
  </si>
  <si>
    <t>Afrika</t>
  </si>
  <si>
    <t>Ázsia</t>
  </si>
  <si>
    <t>Európa</t>
  </si>
  <si>
    <t>Óceánia</t>
  </si>
  <si>
    <t>Africa</t>
  </si>
  <si>
    <t>Asia</t>
  </si>
  <si>
    <t>Europe</t>
  </si>
  <si>
    <t>Oceania</t>
  </si>
  <si>
    <t>3.8.</t>
  </si>
  <si>
    <t>Deloitte (2020)</t>
  </si>
  <si>
    <t>A digitális bankolás és egyéb fizetési módok jövőbeli használatának megoszlása</t>
  </si>
  <si>
    <t>Mobil fizetés</t>
  </si>
  <si>
    <t>Mobile Payment</t>
  </si>
  <si>
    <t>Kártyás fizetés</t>
  </si>
  <si>
    <t>Card Payment</t>
  </si>
  <si>
    <t>Online bankolás</t>
  </si>
  <si>
    <t>Online Banking</t>
  </si>
  <si>
    <t>Többet</t>
  </si>
  <si>
    <t>Ugyanannyit</t>
  </si>
  <si>
    <t>Kevesebbet</t>
  </si>
  <si>
    <t>More</t>
  </si>
  <si>
    <t>Same</t>
  </si>
  <si>
    <t>Less</t>
  </si>
  <si>
    <t>Online with home delivery</t>
  </si>
  <si>
    <t>Online with store pickup</t>
  </si>
  <si>
    <t>Among respondents who said they had increased online shopping behaviour during COVID-19.</t>
  </si>
  <si>
    <t>Azon válaszadók között, akik a járvány előttinél többször vásároltak online.</t>
  </si>
  <si>
    <t>3.9.</t>
  </si>
  <si>
    <t>A járvány kitörése óta többször járult-e hozzá a személyes adatai felhasználásához?</t>
  </si>
  <si>
    <t>Do you agree to the storage, use and processing of personal data more often during the COVID-19 crisis?</t>
  </si>
  <si>
    <t>A virtuális egészségügyi találkozások aránya</t>
  </si>
  <si>
    <t>Elégedett</t>
  </si>
  <si>
    <t>Satisfied</t>
  </si>
  <si>
    <t>Proportion</t>
  </si>
  <si>
    <t>Yes</t>
  </si>
  <si>
    <t>No</t>
  </si>
  <si>
    <t>Arány</t>
  </si>
  <si>
    <t>Igen</t>
  </si>
  <si>
    <t>Nem</t>
  </si>
  <si>
    <t>Az otthonlét következtében felszabaduló idő eltöltése</t>
  </si>
  <si>
    <t>Spending free time as a result of being more at home</t>
  </si>
  <si>
    <t>Több mint 1600 felnőtt amerikai válasza alapján.</t>
  </si>
  <si>
    <t>Based on answers of 1600+ US households.</t>
  </si>
  <si>
    <t>A múltbeli trendek gyorsulása</t>
  </si>
  <si>
    <t>Acceleration of past trends</t>
  </si>
  <si>
    <t>2020.jan-ápr.</t>
  </si>
  <si>
    <t>Jan-Apr 2020</t>
  </si>
  <si>
    <t>Budapesti kerékpárszámlálók éves adatai</t>
  </si>
  <si>
    <t>Annual data of Budapest bicycle counters</t>
  </si>
  <si>
    <t>Megfigyelési pontok: Bem tér, Múzeum körút, Hungária körút, Weiss Manfréd út, Árpád híd.</t>
  </si>
  <si>
    <t>Observation points: Bem tér, Múzeum körút, Hungária körút, Weiss Manfréd út, Árpád híd.</t>
  </si>
  <si>
    <t>Magyar Kerékpárosklub</t>
  </si>
  <si>
    <t xml:space="preserve">Hungarian Cycling Club </t>
  </si>
  <si>
    <t>3.4.</t>
  </si>
  <si>
    <t>Millió áthaladás</t>
  </si>
  <si>
    <t>Million passes</t>
  </si>
  <si>
    <t>3.6.</t>
  </si>
  <si>
    <t>3.7.</t>
  </si>
  <si>
    <t>McKinsey Center for Future Mobility</t>
  </si>
  <si>
    <t>Means of transport considered safe during the coronavirus epidemic</t>
  </si>
  <si>
    <t>A biztonságosnak ítélt közlekedési eszközök a koronavírus-járvány alatt</t>
  </si>
  <si>
    <t>Funke-Klenert (2020)</t>
  </si>
  <si>
    <t>A koronavírus-járvány és a klímaváltozás, valamint a társadalom válaszadásra való hajlandósága közti potenciális kapcsolat</t>
  </si>
  <si>
    <t>Potential link between the coronavirus epidemic and climate change and society's willingness to respond</t>
  </si>
  <si>
    <t>UK</t>
  </si>
  <si>
    <t>Ruházat</t>
  </si>
  <si>
    <t>Ékszer, óra</t>
  </si>
  <si>
    <t>Online költés</t>
  </si>
  <si>
    <t>Fizikai értékesítőhelyen</t>
  </si>
  <si>
    <t>Csökkenti</t>
  </si>
  <si>
    <t>Növeli</t>
  </si>
  <si>
    <t>Italok</t>
  </si>
  <si>
    <t>Élelmiszerek</t>
  </si>
  <si>
    <t>Lakás/kert</t>
  </si>
  <si>
    <t>Bútor/háztartás</t>
  </si>
  <si>
    <t>Kultúra</t>
  </si>
  <si>
    <t>2020. III. negyedév</t>
  </si>
  <si>
    <t>2020. II. negyedév</t>
  </si>
  <si>
    <t>2020. I. negyedév</t>
  </si>
  <si>
    <t>Hitelkártya (online)</t>
  </si>
  <si>
    <t>Betéti kártya (online)</t>
  </si>
  <si>
    <t>Hitelkártya (fizikai kereskedőknél)</t>
  </si>
  <si>
    <t>Betéti kártya (fizikai kereskedőknél)</t>
  </si>
  <si>
    <t>Online külföldön</t>
  </si>
  <si>
    <t>Online belföldön</t>
  </si>
  <si>
    <t>Fizikai kereskedőknél külföldön</t>
  </si>
  <si>
    <t>Fizikai kereskedőknél belföldön</t>
  </si>
  <si>
    <t>2020 Q4</t>
  </si>
  <si>
    <t>2019 Q4</t>
  </si>
  <si>
    <t>2020. IV.</t>
  </si>
  <si>
    <t>2020 Q3</t>
  </si>
  <si>
    <t>2020. III.</t>
  </si>
  <si>
    <t>2019 Q3</t>
  </si>
  <si>
    <t>2020. II.</t>
  </si>
  <si>
    <t>2020. I.</t>
  </si>
  <si>
    <t>2020 Q2</t>
  </si>
  <si>
    <t>2019. IV.</t>
  </si>
  <si>
    <t>2019 Q2</t>
  </si>
  <si>
    <t>2019. III.</t>
  </si>
  <si>
    <t>2019. II.</t>
  </si>
  <si>
    <t>2020 Q1</t>
  </si>
  <si>
    <t>2019. I.</t>
  </si>
  <si>
    <t>2019 Q1</t>
  </si>
  <si>
    <t>Egyéb</t>
  </si>
  <si>
    <t>Kártya</t>
  </si>
  <si>
    <t>Készpénz</t>
  </si>
  <si>
    <t>50.000
felett</t>
  </si>
  <si>
    <t>20.001-
50.000</t>
  </si>
  <si>
    <t>15.001-
20.000</t>
  </si>
  <si>
    <t>10.001-
15.000</t>
  </si>
  <si>
    <t>5.001-
10.000</t>
  </si>
  <si>
    <t>0-5.000</t>
  </si>
  <si>
    <t>Változás a IV. negyedévben</t>
  </si>
  <si>
    <t>Változás a III. negyedévben</t>
  </si>
  <si>
    <t>Változás a II. negyedévben</t>
  </si>
  <si>
    <t>Változás az I. negyedévben</t>
  </si>
  <si>
    <t>60 felettiek</t>
  </si>
  <si>
    <t>50-59 évesek</t>
  </si>
  <si>
    <t>40-49 évesek</t>
  </si>
  <si>
    <t>30-39 évesek</t>
  </si>
  <si>
    <t>18-29 évesek</t>
  </si>
  <si>
    <t>Nem, továbbra is készpénzzel fogok fizetni</t>
  </si>
  <si>
    <t>Igen, gyakrabban fogok elektronikus módon fog fizetni</t>
  </si>
  <si>
    <t>Igen, csak elektronikus módon fogok fizetni</t>
  </si>
  <si>
    <t>Ön szerint gyakrabban fog az elektronikus fizetés kötelező biztosításának hatására elektronikus módon fizetni? (korcsoportonkénti megbontásban)</t>
  </si>
  <si>
    <t>MNB</t>
  </si>
  <si>
    <t>18-29 year-old</t>
  </si>
  <si>
    <t>30-39 year-old</t>
  </si>
  <si>
    <t>40-49 year-old</t>
  </si>
  <si>
    <t>50-59 year-old</t>
  </si>
  <si>
    <t>Older than 60</t>
  </si>
  <si>
    <t>Yes, I will pay only electronically</t>
  </si>
  <si>
    <t>Yes, I will pay more electronically</t>
  </si>
  <si>
    <t>No, I will still pay in cash</t>
  </si>
  <si>
    <t>No, because I can already pay electronically everywhere</t>
  </si>
  <si>
    <t>Debit card (physical store)</t>
  </si>
  <si>
    <t>Credit card (physical store)</t>
  </si>
  <si>
    <t>Debit card (online store)</t>
  </si>
  <si>
    <t>Credit card (online store)</t>
  </si>
  <si>
    <t>Betéti és hitelkártyával lebonyolított vásárlási tranzakciók számának éves változása a tranzakció helye szerint Magyarországon</t>
  </si>
  <si>
    <t>Fizetési módok aránya Magyarországon</t>
  </si>
  <si>
    <t>NAV, MNB számítás</t>
  </si>
  <si>
    <t>NAV, MNB calculations</t>
  </si>
  <si>
    <t>Cash</t>
  </si>
  <si>
    <t>Credit/debit card</t>
  </si>
  <si>
    <t>Other</t>
  </si>
  <si>
    <t>Proportion of payment methods in Hungary</t>
  </si>
  <si>
    <t>Proportion of consumers using telehealth or virtual health</t>
  </si>
  <si>
    <t>Higiénia</t>
  </si>
  <si>
    <t>Clothes, accessories</t>
  </si>
  <si>
    <t>Jewelry, watches</t>
  </si>
  <si>
    <t>Food, nutrition</t>
  </si>
  <si>
    <t>Beverages</t>
  </si>
  <si>
    <t>Personal care, hygiene</t>
  </si>
  <si>
    <t>Beauty</t>
  </si>
  <si>
    <t>Cultural goods</t>
  </si>
  <si>
    <t>Furniture, household</t>
  </si>
  <si>
    <t>Home improv., gardening</t>
  </si>
  <si>
    <t>Question: In what categories do you expect to spend more/less in physical stores/online, compared to before Covid-19?</t>
  </si>
  <si>
    <t>Kérdés: Mely kategóriákban fogja növelni/csökkenteni költéseit online/fizikai értékesítőhelyen a koronavírus-járvány előttihez képest?</t>
  </si>
  <si>
    <t>Food</t>
  </si>
  <si>
    <t>Drugs, medicine</t>
  </si>
  <si>
    <t>Beauty and care</t>
  </si>
  <si>
    <t>Health concerns</t>
  </si>
  <si>
    <t>Convenience</t>
  </si>
  <si>
    <t>Saving time</t>
  </si>
  <si>
    <t>Expected time</t>
  </si>
  <si>
    <t>Actual time</t>
  </si>
  <si>
    <t>Physical spending</t>
  </si>
  <si>
    <t>Online speding</t>
  </si>
  <si>
    <t>Reduction</t>
  </si>
  <si>
    <t>Increase</t>
  </si>
  <si>
    <t>Frozen food</t>
  </si>
  <si>
    <t>Alcoholic bev. &amp; tobacco</t>
  </si>
  <si>
    <t>II.</t>
  </si>
  <si>
    <t>III.</t>
  </si>
  <si>
    <t>IV.</t>
  </si>
  <si>
    <t>Physical stores (domestic)</t>
  </si>
  <si>
    <t>Physical stores (abroad)</t>
  </si>
  <si>
    <t>Online (domestic)</t>
  </si>
  <si>
    <t>Online (abroad)</t>
  </si>
  <si>
    <t>Fizikai kereskedőhelyeken és online lebonyolított tranzakciók számának éves változása belföldön és külföldön</t>
  </si>
  <si>
    <t>Annual change in Q1</t>
  </si>
  <si>
    <t>Annual change in Q2</t>
  </si>
  <si>
    <t>Annual change in Q3</t>
  </si>
  <si>
    <t>Annual change in Q4</t>
  </si>
  <si>
    <t>Above
50.000</t>
  </si>
  <si>
    <t>A vásárlások fizetési érték szerinti megoszlásának változása az előző évhez képest</t>
  </si>
  <si>
    <t>BG</t>
  </si>
  <si>
    <t>V3</t>
  </si>
  <si>
    <t>LU</t>
  </si>
  <si>
    <t>LV</t>
  </si>
  <si>
    <t>SK</t>
  </si>
  <si>
    <t>IT</t>
  </si>
  <si>
    <t>SI</t>
  </si>
  <si>
    <t>PL</t>
  </si>
  <si>
    <t>SE</t>
  </si>
  <si>
    <t>HU</t>
  </si>
  <si>
    <t>RO</t>
  </si>
  <si>
    <t>FR</t>
  </si>
  <si>
    <t>PT</t>
  </si>
  <si>
    <t>CY</t>
  </si>
  <si>
    <t>NL</t>
  </si>
  <si>
    <t>EE</t>
  </si>
  <si>
    <t>MT</t>
  </si>
  <si>
    <t>DE</t>
  </si>
  <si>
    <t>LT</t>
  </si>
  <si>
    <t>EU</t>
  </si>
  <si>
    <t>FI</t>
  </si>
  <si>
    <t>IE</t>
  </si>
  <si>
    <t>HR</t>
  </si>
  <si>
    <t>AT</t>
  </si>
  <si>
    <t>ES</t>
  </si>
  <si>
    <t>BE</t>
  </si>
  <si>
    <t>DK</t>
  </si>
  <si>
    <t>CZ</t>
  </si>
  <si>
    <t>E-kereskedelmi csatornát használó vállalatok aránya</t>
  </si>
  <si>
    <t>Az e-kereskedelmi csatornát használó vállalatok aránya az európai országokban</t>
  </si>
  <si>
    <t>Az e-kereskedelmi csatornát használó vállalatok arányának és a vállalati digitalizációnak a kapcsolata az európai országokban</t>
  </si>
  <si>
    <t>Azon vállalatok aránya az e-kereskedelemben, amelyek 10 főnél nagyobbak, és forgalmuk legalább 1 százalékban e-kereskedelmi csatornákról származik. Pénzügyi szektor nélkül.</t>
  </si>
  <si>
    <t>Eurostat, MNB számítás</t>
  </si>
  <si>
    <t>Vállalati szektor digitalizációs indexe (DESI)</t>
  </si>
  <si>
    <t>E-kereskedelmi csatornát használó vállalatok aránya (%)</t>
  </si>
  <si>
    <t>Share of enterprises with e-commerce (%)</t>
  </si>
  <si>
    <t>Digitalization index of enterprises (DESI)</t>
  </si>
  <si>
    <t>E-kereskedelem</t>
  </si>
  <si>
    <t>EL</t>
  </si>
  <si>
    <t>E-commerce</t>
  </si>
  <si>
    <t>Az online kereskedelem bővülése az európai országokban</t>
  </si>
  <si>
    <t>Az Egyesült Királyság esetében januártól novemberig számított növekedés. Csomagküldő, internetes kiskereskedelem ágazat, TEÁOR 4791. Az Európai Unió többi tagállamára nincs adat.</t>
  </si>
  <si>
    <t>A társadalmi hajlandóság nagyban függ attól, mennyire érzékeli a sokk fenyegető, rossz hatását. Amint érzi, az alkalmazkodási hajlandóság hirtelen megnő. conceptual; P= perceived, A=actual</t>
  </si>
  <si>
    <t>Social propensity greatly depends on the perceived threat and negative effect of the shock. As soon as it is perceived the willingness to respond increases sharply. conceptual; P= perceived, A=actual</t>
  </si>
  <si>
    <t>Annual change in the number of transactions at physical and on-line stores in and outside Hungary</t>
  </si>
  <si>
    <t>Change compared to the previous year in the distribution of purchases by payment value</t>
  </si>
  <si>
    <t>Firms' reaction time to changing needs</t>
  </si>
  <si>
    <t>Increase in consumer demand for on-line purchases and services</t>
  </si>
  <si>
    <t>Changing consumer needs and expectations</t>
  </si>
  <si>
    <t>Growth in on-line commerce in the European countries</t>
  </si>
  <si>
    <t>In the case of Uninted Kingdom growth from January until November. Parcel delivery, internet retail, NACE code 4791. No data for not listed EU member states.</t>
  </si>
  <si>
    <t>Eurostat, MNB calculation</t>
  </si>
  <si>
    <t>Proportion of firms using e-commerce in the European countries</t>
  </si>
  <si>
    <t>Proportion of firms in e-commerce with more than 10 employees acquiring more than 1 percent of revenues from e-commerce. Without financial sector.</t>
  </si>
  <si>
    <t>Nem, már most is mindenhol tudok elektronikusan fizetni</t>
  </si>
  <si>
    <t>Do you think you will be more likely to pay electronically after the introduction of compulsory security measures in electronic payment? (by age groups)</t>
  </si>
  <si>
    <t>Annual change in the number of purchase transactions with deposit or credit card by actual place of payment</t>
  </si>
  <si>
    <t>The relation between the proportion of firms using e-commerce and corporate digtalization in the European countries</t>
  </si>
  <si>
    <t>Change in consumption of product groups (USA)</t>
  </si>
  <si>
    <t>Intention to change shopping habits depending on the frequency of online shopping</t>
  </si>
  <si>
    <t>A vásárlási szokások változtatásának szándéka az online vásárlás gyakoriságának függvényében</t>
  </si>
  <si>
    <t>Share of respondents familiar with or engaged in e-sports</t>
  </si>
  <si>
    <t>Óvodák</t>
  </si>
  <si>
    <t>1-4. osztály</t>
  </si>
  <si>
    <t>5-8. osztály</t>
  </si>
  <si>
    <t>9-12. osztály</t>
  </si>
  <si>
    <t>UNESCO-UNICEF, Világbank</t>
  </si>
  <si>
    <t>UNESCO-UNICEF, Worldbank</t>
  </si>
  <si>
    <t>Distribution of future use of digital banking and other payment methods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</si>
</sst>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6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</cellStyleXfs>
  <cellXfs count="11">
    <xf numFmtId="0" fontId="0" fillId="0" borderId="0" xfId="0"/>
    <xf numFmtId="0" fontId="4" fillId="0" borderId="0" xfId="0" applyFont="1"/>
    <xf numFmtId="0" fontId="4" fillId="0" borderId="0" xfId="0" quotePrefix="1" applyNumberFormat="1" applyFont="1"/>
    <xf numFmtId="9" fontId="4" fillId="0" borderId="0" xfId="0" applyNumberFormat="1" applyFont="1"/>
    <xf numFmtId="9" fontId="4" fillId="0" borderId="0" xfId="4" applyFont="1"/>
    <xf numFmtId="0" fontId="4" fillId="0" borderId="0" xfId="0" applyFont="1" applyAlignment="1">
      <alignment wrapText="1"/>
    </xf>
    <xf numFmtId="0" fontId="5" fillId="0" borderId="0" xfId="0" applyFont="1"/>
    <xf numFmtId="1" fontId="4" fillId="0" borderId="0" xfId="0" applyNumberFormat="1" applyFont="1"/>
    <xf numFmtId="164" fontId="4" fillId="0" borderId="0" xfId="0" applyNumberFormat="1" applyFont="1"/>
    <xf numFmtId="0" fontId="4" fillId="0" borderId="0" xfId="0" applyFont="1" applyFill="1"/>
    <xf numFmtId="0" fontId="4" fillId="0" borderId="0" xfId="0" quotePrefix="1" applyNumberFormat="1" applyFont="1" applyFill="1"/>
  </cellXfs>
  <cellStyles count="5">
    <cellStyle name="Normal" xfId="0" builtinId="0"/>
    <cellStyle name="Normal 2" xfId="1" xr:uid="{1943B9D0-E4EA-4CED-85A5-5BDB2ACC1F12}"/>
    <cellStyle name="Normál_value label" xfId="3" xr:uid="{914D4647-B22D-427B-A8B4-3A3500CB03F9}"/>
    <cellStyle name="Percent" xfId="4" builtinId="5"/>
    <cellStyle name="Percent 2" xfId="2" xr:uid="{217189C0-B609-4FB0-9F1E-A2AEEB687EE6}"/>
  </cellStyles>
  <dxfs count="0"/>
  <tableStyles count="0" defaultTableStyle="TableStyleMedium2" defaultPivotStyle="PivotStyleLight16"/>
  <colors>
    <mruColors>
      <color rgb="FF1335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1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9739277944353797"/>
          <c:y val="7.9621609798775153E-2"/>
          <c:w val="0.32041300249597043"/>
          <c:h val="0.869452464275298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'c3_1'!$E$9</c:f>
              <c:strCache>
                <c:ptCount val="1"/>
                <c:pt idx="0">
                  <c:v>Top 3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'c3_1'!$C$10:$C$21</c:f>
              <c:strCache>
                <c:ptCount val="12"/>
                <c:pt idx="0">
                  <c:v>Személyes célok</c:v>
                </c:pt>
                <c:pt idx="1">
                  <c:v>Munkahelyi elégedettség</c:v>
                </c:pt>
                <c:pt idx="2">
                  <c:v>Közösséghez tartozás</c:v>
                </c:pt>
                <c:pt idx="3">
                  <c:v>Hobbi</c:v>
                </c:pt>
                <c:pt idx="4">
                  <c:v>Szórakozás</c:v>
                </c:pt>
                <c:pt idx="5">
                  <c:v>Oktatás</c:v>
                </c:pt>
                <c:pt idx="6">
                  <c:v>Barátság</c:v>
                </c:pt>
                <c:pt idx="7">
                  <c:v>Barátok és család egészsége</c:v>
                </c:pt>
                <c:pt idx="8">
                  <c:v>Pénzügyi biztonság</c:v>
                </c:pt>
                <c:pt idx="9">
                  <c:v>Személyes biztonság</c:v>
                </c:pt>
                <c:pt idx="10">
                  <c:v>Élelmiszer- és gyógyszerbiztonság</c:v>
                </c:pt>
                <c:pt idx="11">
                  <c:v>Személyes egészség</c:v>
                </c:pt>
              </c:strCache>
            </c:strRef>
          </c:cat>
          <c:val>
            <c:numRef>
              <c:f>'c3_1'!$E$10:$E$21</c:f>
              <c:numCache>
                <c:formatCode>0%</c:formatCode>
                <c:ptCount val="12"/>
                <c:pt idx="0">
                  <c:v>0.03</c:v>
                </c:pt>
                <c:pt idx="1">
                  <c:v>7.0000000000000007E-2</c:v>
                </c:pt>
                <c:pt idx="2">
                  <c:v>0.05</c:v>
                </c:pt>
                <c:pt idx="3">
                  <c:v>0.03</c:v>
                </c:pt>
                <c:pt idx="4">
                  <c:v>0.03</c:v>
                </c:pt>
                <c:pt idx="5">
                  <c:v>0.05</c:v>
                </c:pt>
                <c:pt idx="6">
                  <c:v>0.06</c:v>
                </c:pt>
                <c:pt idx="7">
                  <c:v>0.8</c:v>
                </c:pt>
                <c:pt idx="8">
                  <c:v>0.42</c:v>
                </c:pt>
                <c:pt idx="9">
                  <c:v>0.31</c:v>
                </c:pt>
                <c:pt idx="10">
                  <c:v>0.37</c:v>
                </c:pt>
                <c:pt idx="11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E6-440D-BE75-9F95A6948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79101544"/>
        <c:axId val="679098920"/>
      </c:barChart>
      <c:catAx>
        <c:axId val="6791015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79098920"/>
        <c:crosses val="autoZero"/>
        <c:auto val="1"/>
        <c:lblAlgn val="ctr"/>
        <c:lblOffset val="100"/>
        <c:noMultiLvlLbl val="0"/>
      </c:catAx>
      <c:valAx>
        <c:axId val="679098920"/>
        <c:scaling>
          <c:orientation val="minMax"/>
          <c:max val="0.8"/>
        </c:scaling>
        <c:delete val="1"/>
        <c:axPos val="t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A TOP3 igény közé soroló fogyasztók aránya</a:t>
                </a:r>
              </a:p>
            </c:rich>
          </c:tx>
          <c:layout>
            <c:manualLayout>
              <c:xMode val="edge"/>
              <c:yMode val="edge"/>
              <c:x val="0.5152845765878382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crossAx val="679101544"/>
        <c:crosses val="autoZero"/>
        <c:crossBetween val="between"/>
        <c:majorUnit val="0.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6452182539682545"/>
          <c:y val="7.2048337707786542E-2"/>
          <c:w val="0.17394477513227513"/>
          <c:h val="9.51953405017921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42320196175414"/>
          <c:y val="6.0524249296392427E-2"/>
          <c:w val="0.83602815864490021"/>
          <c:h val="0.60120194348119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'c3_8'!$C$9</c:f>
              <c:strCache>
                <c:ptCount val="1"/>
                <c:pt idx="0">
                  <c:v>Annual change in Q1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invertIfNegative val="0"/>
          <c:cat>
            <c:strRef>
              <c:f>'c3_8'!$B$11:$B$16</c:f>
              <c:strCache>
                <c:ptCount val="6"/>
                <c:pt idx="0">
                  <c:v>0-5.000</c:v>
                </c:pt>
                <c:pt idx="1">
                  <c:v>5.001-
10.000</c:v>
                </c:pt>
                <c:pt idx="2">
                  <c:v>10.001-
15.000</c:v>
                </c:pt>
                <c:pt idx="3">
                  <c:v>15.001-
20.000</c:v>
                </c:pt>
                <c:pt idx="4">
                  <c:v>20.001-
50.000</c:v>
                </c:pt>
                <c:pt idx="5">
                  <c:v>Above
50.000</c:v>
                </c:pt>
              </c:strCache>
            </c:strRef>
          </c:cat>
          <c:val>
            <c:numRef>
              <c:f>'c3_8'!$C$11:$C$16</c:f>
              <c:numCache>
                <c:formatCode>0%</c:formatCode>
                <c:ptCount val="6"/>
                <c:pt idx="0">
                  <c:v>-2.6026719801279685E-2</c:v>
                </c:pt>
                <c:pt idx="1">
                  <c:v>1.3894165232171768E-2</c:v>
                </c:pt>
                <c:pt idx="2">
                  <c:v>5.3567803628870002E-3</c:v>
                </c:pt>
                <c:pt idx="3">
                  <c:v>2.9794441482763698E-3</c:v>
                </c:pt>
                <c:pt idx="4">
                  <c:v>3.4011838676940142E-3</c:v>
                </c:pt>
                <c:pt idx="5">
                  <c:v>3.9514619025059986E-4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3D-44FB-8FA7-5EE862A79181}"/>
            </c:ext>
          </c:extLst>
        </c:ser>
        <c:ser>
          <c:idx val="1"/>
          <c:order val="1"/>
          <c:tx>
            <c:strRef>
              <c:f>'c3_8'!$D$9</c:f>
              <c:strCache>
                <c:ptCount val="1"/>
                <c:pt idx="0">
                  <c:v>Annual change in Q2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strRef>
              <c:f>'c3_8'!$B$11:$B$16</c:f>
              <c:strCache>
                <c:ptCount val="6"/>
                <c:pt idx="0">
                  <c:v>0-5.000</c:v>
                </c:pt>
                <c:pt idx="1">
                  <c:v>5.001-
10.000</c:v>
                </c:pt>
                <c:pt idx="2">
                  <c:v>10.001-
15.000</c:v>
                </c:pt>
                <c:pt idx="3">
                  <c:v>15.001-
20.000</c:v>
                </c:pt>
                <c:pt idx="4">
                  <c:v>20.001-
50.000</c:v>
                </c:pt>
                <c:pt idx="5">
                  <c:v>Above
50.000</c:v>
                </c:pt>
              </c:strCache>
            </c:strRef>
          </c:cat>
          <c:val>
            <c:numRef>
              <c:f>'c3_8'!$D$11:$D$16</c:f>
              <c:numCache>
                <c:formatCode>0%</c:formatCode>
                <c:ptCount val="6"/>
                <c:pt idx="0">
                  <c:v>-4.9794133165044774E-2</c:v>
                </c:pt>
                <c:pt idx="1">
                  <c:v>2.7737018753376655E-2</c:v>
                </c:pt>
                <c:pt idx="2">
                  <c:v>1.129918653080347E-2</c:v>
                </c:pt>
                <c:pt idx="3">
                  <c:v>4.3341411716772728E-3</c:v>
                </c:pt>
                <c:pt idx="4">
                  <c:v>5.5115302751813523E-3</c:v>
                </c:pt>
                <c:pt idx="5">
                  <c:v>9.12256434006011E-4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3D-44FB-8FA7-5EE862A79181}"/>
            </c:ext>
          </c:extLst>
        </c:ser>
        <c:ser>
          <c:idx val="2"/>
          <c:order val="2"/>
          <c:tx>
            <c:strRef>
              <c:f>'c3_8'!$E$9</c:f>
              <c:strCache>
                <c:ptCount val="1"/>
                <c:pt idx="0">
                  <c:v>Annual change in Q3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'c3_8'!$B$11:$B$16</c:f>
              <c:strCache>
                <c:ptCount val="6"/>
                <c:pt idx="0">
                  <c:v>0-5.000</c:v>
                </c:pt>
                <c:pt idx="1">
                  <c:v>5.001-
10.000</c:v>
                </c:pt>
                <c:pt idx="2">
                  <c:v>10.001-
15.000</c:v>
                </c:pt>
                <c:pt idx="3">
                  <c:v>15.001-
20.000</c:v>
                </c:pt>
                <c:pt idx="4">
                  <c:v>20.001-
50.000</c:v>
                </c:pt>
                <c:pt idx="5">
                  <c:v>Above
50.000</c:v>
                </c:pt>
              </c:strCache>
            </c:strRef>
          </c:cat>
          <c:val>
            <c:numRef>
              <c:f>'c3_8'!$E$11:$E$16</c:f>
              <c:numCache>
                <c:formatCode>0%</c:formatCode>
                <c:ptCount val="6"/>
                <c:pt idx="0">
                  <c:v>-2.8246454396228415E-2</c:v>
                </c:pt>
                <c:pt idx="1">
                  <c:v>1.5655804324098119E-2</c:v>
                </c:pt>
                <c:pt idx="2">
                  <c:v>6.6271867043313434E-3</c:v>
                </c:pt>
                <c:pt idx="3">
                  <c:v>3.2152048090714255E-3</c:v>
                </c:pt>
                <c:pt idx="4">
                  <c:v>2.8639316106587216E-3</c:v>
                </c:pt>
                <c:pt idx="5">
                  <c:v>-1.1567305193116526E-4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3D-44FB-8FA7-5EE862A79181}"/>
            </c:ext>
          </c:extLst>
        </c:ser>
        <c:ser>
          <c:idx val="3"/>
          <c:order val="3"/>
          <c:tx>
            <c:strRef>
              <c:f>'c3_8'!$F$9</c:f>
              <c:strCache>
                <c:ptCount val="1"/>
                <c:pt idx="0">
                  <c:v>Annual change in Q4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  <a:effectLst/>
          </c:spPr>
          <c:invertIfNegative val="0"/>
          <c:cat>
            <c:strRef>
              <c:f>'c3_8'!$B$11:$B$16</c:f>
              <c:strCache>
                <c:ptCount val="6"/>
                <c:pt idx="0">
                  <c:v>0-5.000</c:v>
                </c:pt>
                <c:pt idx="1">
                  <c:v>5.001-
10.000</c:v>
                </c:pt>
                <c:pt idx="2">
                  <c:v>10.001-
15.000</c:v>
                </c:pt>
                <c:pt idx="3">
                  <c:v>15.001-
20.000</c:v>
                </c:pt>
                <c:pt idx="4">
                  <c:v>20.001-
50.000</c:v>
                </c:pt>
                <c:pt idx="5">
                  <c:v>Above
50.000</c:v>
                </c:pt>
              </c:strCache>
            </c:strRef>
          </c:cat>
          <c:val>
            <c:numRef>
              <c:f>'c3_8'!$F$11:$F$16</c:f>
              <c:numCache>
                <c:formatCode>0%</c:formatCode>
                <c:ptCount val="6"/>
                <c:pt idx="0">
                  <c:v>-4.1748408475201781E-2</c:v>
                </c:pt>
                <c:pt idx="1">
                  <c:v>2.3210804527182008E-2</c:v>
                </c:pt>
                <c:pt idx="2">
                  <c:v>9.082118654110443E-3</c:v>
                </c:pt>
                <c:pt idx="3">
                  <c:v>4.872486733732688E-3</c:v>
                </c:pt>
                <c:pt idx="4">
                  <c:v>4.5514982346885457E-3</c:v>
                </c:pt>
                <c:pt idx="5">
                  <c:v>-9.234284121190919E-5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3D-44FB-8FA7-5EE862A79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03229320"/>
        <c:axId val="1103236536"/>
      </c:barChart>
      <c:catAx>
        <c:axId val="1103229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3236536"/>
        <c:crosses val="autoZero"/>
        <c:auto val="1"/>
        <c:lblAlgn val="ctr"/>
        <c:lblOffset val="100"/>
        <c:noMultiLvlLbl val="0"/>
      </c:catAx>
      <c:valAx>
        <c:axId val="1103236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322932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2.7065157750342936E-2"/>
          <c:y val="0.84731182795698923"/>
          <c:w val="0.95458024691358023"/>
          <c:h val="0.129928315412186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508882030178327"/>
          <c:y val="6.2589605734767031E-2"/>
          <c:w val="0.65688648834019203"/>
          <c:h val="0.6841442652329748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'c3_9'!$C$12</c:f>
              <c:strCache>
                <c:ptCount val="1"/>
                <c:pt idx="0">
                  <c:v>Egészségügyi megfontolásból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'c3_9'!$A$13:$A$15</c:f>
              <c:strCache>
                <c:ptCount val="3"/>
                <c:pt idx="0">
                  <c:v>Élelmiszer</c:v>
                </c:pt>
                <c:pt idx="1">
                  <c:v>Szépségápolás</c:v>
                </c:pt>
                <c:pt idx="2">
                  <c:v>Gyógyszerek</c:v>
                </c:pt>
              </c:strCache>
            </c:strRef>
          </c:cat>
          <c:val>
            <c:numRef>
              <c:f>'c3_9'!$C$13:$C$15</c:f>
              <c:numCache>
                <c:formatCode>0%</c:formatCode>
                <c:ptCount val="3"/>
                <c:pt idx="0">
                  <c:v>0.48</c:v>
                </c:pt>
                <c:pt idx="1">
                  <c:v>0.37</c:v>
                </c:pt>
                <c:pt idx="2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7-46CC-BFCA-B5A687E589D6}"/>
            </c:ext>
          </c:extLst>
        </c:ser>
        <c:ser>
          <c:idx val="1"/>
          <c:order val="1"/>
          <c:tx>
            <c:strRef>
              <c:f>'c3_9'!$D$12</c:f>
              <c:strCache>
                <c:ptCount val="1"/>
                <c:pt idx="0">
                  <c:v>Kényelmi okokból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'c3_9'!$A$13:$A$15</c:f>
              <c:strCache>
                <c:ptCount val="3"/>
                <c:pt idx="0">
                  <c:v>Élelmiszer</c:v>
                </c:pt>
                <c:pt idx="1">
                  <c:v>Szépségápolás</c:v>
                </c:pt>
                <c:pt idx="2">
                  <c:v>Gyógyszerek</c:v>
                </c:pt>
              </c:strCache>
            </c:strRef>
          </c:cat>
          <c:val>
            <c:numRef>
              <c:f>'c3_9'!$D$13:$D$15</c:f>
              <c:numCache>
                <c:formatCode>0%</c:formatCode>
                <c:ptCount val="3"/>
                <c:pt idx="0">
                  <c:v>0.25</c:v>
                </c:pt>
                <c:pt idx="1">
                  <c:v>0.23</c:v>
                </c:pt>
                <c:pt idx="2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7-46CC-BFCA-B5A687E589D6}"/>
            </c:ext>
          </c:extLst>
        </c:ser>
        <c:ser>
          <c:idx val="2"/>
          <c:order val="2"/>
          <c:tx>
            <c:strRef>
              <c:f>'c3_9'!$E$12</c:f>
              <c:strCache>
                <c:ptCount val="1"/>
                <c:pt idx="0">
                  <c:v>Időspórolás miatt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'c3_9'!$A$13:$A$15</c:f>
              <c:strCache>
                <c:ptCount val="3"/>
                <c:pt idx="0">
                  <c:v>Élelmiszer</c:v>
                </c:pt>
                <c:pt idx="1">
                  <c:v>Szépségápolás</c:v>
                </c:pt>
                <c:pt idx="2">
                  <c:v>Gyógyszerek</c:v>
                </c:pt>
              </c:strCache>
            </c:strRef>
          </c:cat>
          <c:val>
            <c:numRef>
              <c:f>'c3_9'!$E$13:$E$15</c:f>
              <c:numCache>
                <c:formatCode>0%</c:formatCode>
                <c:ptCount val="3"/>
                <c:pt idx="0">
                  <c:v>0.15</c:v>
                </c:pt>
                <c:pt idx="1">
                  <c:v>0.19</c:v>
                </c:pt>
                <c:pt idx="2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57-46CC-BFCA-B5A687E58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659681368"/>
        <c:axId val="659682680"/>
      </c:barChart>
      <c:catAx>
        <c:axId val="659681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9682680"/>
        <c:crosses val="autoZero"/>
        <c:auto val="1"/>
        <c:lblAlgn val="ctr"/>
        <c:lblOffset val="100"/>
        <c:noMultiLvlLbl val="0"/>
      </c:catAx>
      <c:valAx>
        <c:axId val="659682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9681368"/>
        <c:crosses val="max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1.2657064471879287E-2"/>
          <c:y val="0.83456119791666672"/>
          <c:w val="0.9746855281207133"/>
          <c:h val="0.16543880208333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508882030178327"/>
          <c:y val="6.2589605734767031E-2"/>
          <c:w val="0.65688648834019203"/>
          <c:h val="0.6841442652329748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'c3_9'!$C$10</c:f>
              <c:strCache>
                <c:ptCount val="1"/>
                <c:pt idx="0">
                  <c:v>Health concerns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'c3_9'!$B$13:$B$15</c:f>
              <c:strCache>
                <c:ptCount val="3"/>
                <c:pt idx="0">
                  <c:v>Food</c:v>
                </c:pt>
                <c:pt idx="1">
                  <c:v>Beauty and care</c:v>
                </c:pt>
                <c:pt idx="2">
                  <c:v>Drugs, medicine</c:v>
                </c:pt>
              </c:strCache>
            </c:strRef>
          </c:cat>
          <c:val>
            <c:numRef>
              <c:f>'c3_9'!$C$13:$C$15</c:f>
              <c:numCache>
                <c:formatCode>0%</c:formatCode>
                <c:ptCount val="3"/>
                <c:pt idx="0">
                  <c:v>0.48</c:v>
                </c:pt>
                <c:pt idx="1">
                  <c:v>0.37</c:v>
                </c:pt>
                <c:pt idx="2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D-4AAF-81D8-FF9C9C30231A}"/>
            </c:ext>
          </c:extLst>
        </c:ser>
        <c:ser>
          <c:idx val="1"/>
          <c:order val="1"/>
          <c:tx>
            <c:strRef>
              <c:f>'c3_9'!$D$10</c:f>
              <c:strCache>
                <c:ptCount val="1"/>
                <c:pt idx="0">
                  <c:v>Convenience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'c3_9'!$B$13:$B$15</c:f>
              <c:strCache>
                <c:ptCount val="3"/>
                <c:pt idx="0">
                  <c:v>Food</c:v>
                </c:pt>
                <c:pt idx="1">
                  <c:v>Beauty and care</c:v>
                </c:pt>
                <c:pt idx="2">
                  <c:v>Drugs, medicine</c:v>
                </c:pt>
              </c:strCache>
            </c:strRef>
          </c:cat>
          <c:val>
            <c:numRef>
              <c:f>'c3_9'!$D$13:$D$15</c:f>
              <c:numCache>
                <c:formatCode>0%</c:formatCode>
                <c:ptCount val="3"/>
                <c:pt idx="0">
                  <c:v>0.25</c:v>
                </c:pt>
                <c:pt idx="1">
                  <c:v>0.23</c:v>
                </c:pt>
                <c:pt idx="2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DD-4AAF-81D8-FF9C9C30231A}"/>
            </c:ext>
          </c:extLst>
        </c:ser>
        <c:ser>
          <c:idx val="2"/>
          <c:order val="2"/>
          <c:tx>
            <c:strRef>
              <c:f>'c3_9'!$E$10</c:f>
              <c:strCache>
                <c:ptCount val="1"/>
                <c:pt idx="0">
                  <c:v>Saving time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'c3_9'!$B$13:$B$15</c:f>
              <c:strCache>
                <c:ptCount val="3"/>
                <c:pt idx="0">
                  <c:v>Food</c:v>
                </c:pt>
                <c:pt idx="1">
                  <c:v>Beauty and care</c:v>
                </c:pt>
                <c:pt idx="2">
                  <c:v>Drugs, medicine</c:v>
                </c:pt>
              </c:strCache>
            </c:strRef>
          </c:cat>
          <c:val>
            <c:numRef>
              <c:f>'c3_9'!$E$13:$E$15</c:f>
              <c:numCache>
                <c:formatCode>0%</c:formatCode>
                <c:ptCount val="3"/>
                <c:pt idx="0">
                  <c:v>0.15</c:v>
                </c:pt>
                <c:pt idx="1">
                  <c:v>0.19</c:v>
                </c:pt>
                <c:pt idx="2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DD-4AAF-81D8-FF9C9C302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659681368"/>
        <c:axId val="659682680"/>
      </c:barChart>
      <c:catAx>
        <c:axId val="659681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9682680"/>
        <c:crosses val="autoZero"/>
        <c:auto val="1"/>
        <c:lblAlgn val="ctr"/>
        <c:lblOffset val="100"/>
        <c:noMultiLvlLbl val="0"/>
      </c:catAx>
      <c:valAx>
        <c:axId val="659682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9681368"/>
        <c:crosses val="max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1.2657064471879287E-2"/>
          <c:y val="0.85109767025089611"/>
          <c:w val="0.9746855281207133"/>
          <c:h val="0.126142473118279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'c3_11'!$E$11:$E$12</c:f>
              <c:strCache>
                <c:ptCount val="2"/>
                <c:pt idx="0">
                  <c:v>Online költés</c:v>
                </c:pt>
                <c:pt idx="1">
                  <c:v>Csökkenti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accent3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'c3_11'!$A$13:$A$21</c:f>
              <c:strCache>
                <c:ptCount val="9"/>
                <c:pt idx="0">
                  <c:v>Élelmiszerek</c:v>
                </c:pt>
                <c:pt idx="1">
                  <c:v>Higiénia</c:v>
                </c:pt>
                <c:pt idx="2">
                  <c:v>Italok</c:v>
                </c:pt>
                <c:pt idx="3">
                  <c:v>Lakás/kert</c:v>
                </c:pt>
                <c:pt idx="4">
                  <c:v>Kultúra</c:v>
                </c:pt>
                <c:pt idx="5">
                  <c:v>Bútor/háztartás</c:v>
                </c:pt>
                <c:pt idx="6">
                  <c:v>Szépségápolás</c:v>
                </c:pt>
                <c:pt idx="7">
                  <c:v>Ékszer, óra</c:v>
                </c:pt>
                <c:pt idx="8">
                  <c:v>Ruházat</c:v>
                </c:pt>
              </c:strCache>
            </c:strRef>
          </c:cat>
          <c:val>
            <c:numRef>
              <c:f>'c3_11'!$E$13:$E$21</c:f>
              <c:numCache>
                <c:formatCode>General</c:formatCode>
                <c:ptCount val="9"/>
                <c:pt idx="0">
                  <c:v>-6</c:v>
                </c:pt>
                <c:pt idx="1">
                  <c:v>-3</c:v>
                </c:pt>
                <c:pt idx="2">
                  <c:v>-6</c:v>
                </c:pt>
                <c:pt idx="3">
                  <c:v>-6</c:v>
                </c:pt>
                <c:pt idx="4">
                  <c:v>-6</c:v>
                </c:pt>
                <c:pt idx="5">
                  <c:v>-9</c:v>
                </c:pt>
                <c:pt idx="6">
                  <c:v>-7</c:v>
                </c:pt>
                <c:pt idx="7">
                  <c:v>-16</c:v>
                </c:pt>
                <c:pt idx="8">
                  <c:v>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6-4713-9EDE-5CBF5F6499FE}"/>
            </c:ext>
          </c:extLst>
        </c:ser>
        <c:ser>
          <c:idx val="1"/>
          <c:order val="1"/>
          <c:tx>
            <c:strRef>
              <c:f>'c3_11'!$F$11:$F$12</c:f>
              <c:strCache>
                <c:ptCount val="2"/>
                <c:pt idx="0">
                  <c:v>Online költés</c:v>
                </c:pt>
                <c:pt idx="1">
                  <c:v>Növeli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'c3_11'!$A$13:$A$21</c:f>
              <c:strCache>
                <c:ptCount val="9"/>
                <c:pt idx="0">
                  <c:v>Élelmiszerek</c:v>
                </c:pt>
                <c:pt idx="1">
                  <c:v>Higiénia</c:v>
                </c:pt>
                <c:pt idx="2">
                  <c:v>Italok</c:v>
                </c:pt>
                <c:pt idx="3">
                  <c:v>Lakás/kert</c:v>
                </c:pt>
                <c:pt idx="4">
                  <c:v>Kultúra</c:v>
                </c:pt>
                <c:pt idx="5">
                  <c:v>Bútor/háztartás</c:v>
                </c:pt>
                <c:pt idx="6">
                  <c:v>Szépségápolás</c:v>
                </c:pt>
                <c:pt idx="7">
                  <c:v>Ékszer, óra</c:v>
                </c:pt>
                <c:pt idx="8">
                  <c:v>Ruházat</c:v>
                </c:pt>
              </c:strCache>
            </c:strRef>
          </c:cat>
          <c:val>
            <c:numRef>
              <c:f>'c3_11'!$F$13:$F$21</c:f>
              <c:numCache>
                <c:formatCode>General</c:formatCode>
                <c:ptCount val="9"/>
                <c:pt idx="0">
                  <c:v>28</c:v>
                </c:pt>
                <c:pt idx="1">
                  <c:v>22</c:v>
                </c:pt>
                <c:pt idx="2">
                  <c:v>9</c:v>
                </c:pt>
                <c:pt idx="3">
                  <c:v>8</c:v>
                </c:pt>
                <c:pt idx="4">
                  <c:v>11</c:v>
                </c:pt>
                <c:pt idx="5">
                  <c:v>11</c:v>
                </c:pt>
                <c:pt idx="6">
                  <c:v>9</c:v>
                </c:pt>
                <c:pt idx="7">
                  <c:v>2</c:v>
                </c:pt>
                <c:pt idx="8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66-4713-9EDE-5CBF5F649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64706560"/>
        <c:axId val="963253624"/>
      </c:barChart>
      <c:catAx>
        <c:axId val="964706560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low"/>
        <c:crossAx val="963253624"/>
        <c:crosses val="autoZero"/>
        <c:auto val="1"/>
        <c:lblAlgn val="ctr"/>
        <c:lblOffset val="100"/>
        <c:noMultiLvlLbl val="0"/>
      </c:catAx>
      <c:valAx>
        <c:axId val="963253624"/>
        <c:scaling>
          <c:orientation val="minMax"/>
          <c:min val="-50"/>
        </c:scaling>
        <c:delete val="1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Csökkenti / Növeli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96470656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'c3_11'!$C$11:$C$12</c:f>
              <c:strCache>
                <c:ptCount val="2"/>
                <c:pt idx="0">
                  <c:v>Fizikai értékesítőhelyen</c:v>
                </c:pt>
                <c:pt idx="1">
                  <c:v>Csökkenti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accent3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'c3_11'!$A$13:$A$21</c:f>
              <c:strCache>
                <c:ptCount val="9"/>
                <c:pt idx="0">
                  <c:v>Élelmiszerek</c:v>
                </c:pt>
                <c:pt idx="1">
                  <c:v>Higiénia</c:v>
                </c:pt>
                <c:pt idx="2">
                  <c:v>Italok</c:v>
                </c:pt>
                <c:pt idx="3">
                  <c:v>Lakás/kert</c:v>
                </c:pt>
                <c:pt idx="4">
                  <c:v>Kultúra</c:v>
                </c:pt>
                <c:pt idx="5">
                  <c:v>Bútor/háztartás</c:v>
                </c:pt>
                <c:pt idx="6">
                  <c:v>Szépségápolás</c:v>
                </c:pt>
                <c:pt idx="7">
                  <c:v>Ékszer, óra</c:v>
                </c:pt>
                <c:pt idx="8">
                  <c:v>Ruházat</c:v>
                </c:pt>
              </c:strCache>
            </c:strRef>
          </c:cat>
          <c:val>
            <c:numRef>
              <c:f>'c3_11'!$C$13:$C$21</c:f>
              <c:numCache>
                <c:formatCode>General</c:formatCode>
                <c:ptCount val="9"/>
                <c:pt idx="0">
                  <c:v>-8</c:v>
                </c:pt>
                <c:pt idx="1">
                  <c:v>-6</c:v>
                </c:pt>
                <c:pt idx="2">
                  <c:v>-10</c:v>
                </c:pt>
                <c:pt idx="3">
                  <c:v>-8</c:v>
                </c:pt>
                <c:pt idx="4">
                  <c:v>-11</c:v>
                </c:pt>
                <c:pt idx="5">
                  <c:v>-14</c:v>
                </c:pt>
                <c:pt idx="6">
                  <c:v>-13</c:v>
                </c:pt>
                <c:pt idx="7">
                  <c:v>-23</c:v>
                </c:pt>
                <c:pt idx="8">
                  <c:v>-32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9-4F86-845E-4B9FDFF37C6B}"/>
            </c:ext>
          </c:extLst>
        </c:ser>
        <c:ser>
          <c:idx val="1"/>
          <c:order val="1"/>
          <c:tx>
            <c:strRef>
              <c:f>'c3_11'!$D$11:$D$12</c:f>
              <c:strCache>
                <c:ptCount val="2"/>
                <c:pt idx="0">
                  <c:v>Fizikai értékesítőhelyen</c:v>
                </c:pt>
                <c:pt idx="1">
                  <c:v>Növeli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'c3_11'!$A$13:$A$21</c:f>
              <c:strCache>
                <c:ptCount val="9"/>
                <c:pt idx="0">
                  <c:v>Élelmiszerek</c:v>
                </c:pt>
                <c:pt idx="1">
                  <c:v>Higiénia</c:v>
                </c:pt>
                <c:pt idx="2">
                  <c:v>Italok</c:v>
                </c:pt>
                <c:pt idx="3">
                  <c:v>Lakás/kert</c:v>
                </c:pt>
                <c:pt idx="4">
                  <c:v>Kultúra</c:v>
                </c:pt>
                <c:pt idx="5">
                  <c:v>Bútor/háztartás</c:v>
                </c:pt>
                <c:pt idx="6">
                  <c:v>Szépségápolás</c:v>
                </c:pt>
                <c:pt idx="7">
                  <c:v>Ékszer, óra</c:v>
                </c:pt>
                <c:pt idx="8">
                  <c:v>Ruházat</c:v>
                </c:pt>
              </c:strCache>
            </c:strRef>
          </c:cat>
          <c:val>
            <c:numRef>
              <c:f>'c3_11'!$D$13:$D$21</c:f>
              <c:numCache>
                <c:formatCode>General</c:formatCode>
                <c:ptCount val="9"/>
                <c:pt idx="0">
                  <c:v>38</c:v>
                </c:pt>
                <c:pt idx="1">
                  <c:v>18</c:v>
                </c:pt>
                <c:pt idx="2">
                  <c:v>12</c:v>
                </c:pt>
                <c:pt idx="3">
                  <c:v>10</c:v>
                </c:pt>
                <c:pt idx="4">
                  <c:v>8</c:v>
                </c:pt>
                <c:pt idx="5">
                  <c:v>7</c:v>
                </c:pt>
                <c:pt idx="6">
                  <c:v>5</c:v>
                </c:pt>
                <c:pt idx="7">
                  <c:v>2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9-4F86-845E-4B9FDFF37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64706560"/>
        <c:axId val="963253624"/>
      </c:barChart>
      <c:catAx>
        <c:axId val="9647065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3253624"/>
        <c:crosses val="autoZero"/>
        <c:auto val="1"/>
        <c:lblAlgn val="ctr"/>
        <c:lblOffset val="100"/>
        <c:noMultiLvlLbl val="0"/>
      </c:catAx>
      <c:valAx>
        <c:axId val="963253624"/>
        <c:scaling>
          <c:orientation val="minMax"/>
          <c:min val="-50"/>
        </c:scaling>
        <c:delete val="1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Csökkenti / Növeli</a:t>
                </a:r>
              </a:p>
            </c:rich>
          </c:tx>
          <c:layout>
            <c:manualLayout>
              <c:xMode val="edge"/>
              <c:yMode val="edge"/>
              <c:x val="0.44308584126370704"/>
              <c:y val="6.258960573476703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96470656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'c3_11'!$E$9:$E$10</c:f>
              <c:strCache>
                <c:ptCount val="2"/>
                <c:pt idx="0">
                  <c:v>Online speding</c:v>
                </c:pt>
                <c:pt idx="1">
                  <c:v>Reduction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accent3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'c3_11'!$B$13:$B$21</c:f>
              <c:strCache>
                <c:ptCount val="9"/>
                <c:pt idx="0">
                  <c:v>Food, nutrition</c:v>
                </c:pt>
                <c:pt idx="1">
                  <c:v>Personal care, hygiene</c:v>
                </c:pt>
                <c:pt idx="2">
                  <c:v>Beverages</c:v>
                </c:pt>
                <c:pt idx="3">
                  <c:v>Home improv., gardening</c:v>
                </c:pt>
                <c:pt idx="4">
                  <c:v>Cultural goods</c:v>
                </c:pt>
                <c:pt idx="5">
                  <c:v>Furniture, household</c:v>
                </c:pt>
                <c:pt idx="6">
                  <c:v>Beauty</c:v>
                </c:pt>
                <c:pt idx="7">
                  <c:v>Jewelry, watches</c:v>
                </c:pt>
                <c:pt idx="8">
                  <c:v>Clothes, accessories</c:v>
                </c:pt>
              </c:strCache>
            </c:strRef>
          </c:cat>
          <c:val>
            <c:numRef>
              <c:f>'c3_11'!$E$13:$E$21</c:f>
              <c:numCache>
                <c:formatCode>General</c:formatCode>
                <c:ptCount val="9"/>
                <c:pt idx="0">
                  <c:v>-6</c:v>
                </c:pt>
                <c:pt idx="1">
                  <c:v>-3</c:v>
                </c:pt>
                <c:pt idx="2">
                  <c:v>-6</c:v>
                </c:pt>
                <c:pt idx="3">
                  <c:v>-6</c:v>
                </c:pt>
                <c:pt idx="4">
                  <c:v>-6</c:v>
                </c:pt>
                <c:pt idx="5">
                  <c:v>-9</c:v>
                </c:pt>
                <c:pt idx="6">
                  <c:v>-7</c:v>
                </c:pt>
                <c:pt idx="7">
                  <c:v>-16</c:v>
                </c:pt>
                <c:pt idx="8">
                  <c:v>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9-4388-818A-B87F782195F3}"/>
            </c:ext>
          </c:extLst>
        </c:ser>
        <c:ser>
          <c:idx val="1"/>
          <c:order val="1"/>
          <c:tx>
            <c:strRef>
              <c:f>'c3_11'!$F$9:$F$10</c:f>
              <c:strCache>
                <c:ptCount val="2"/>
                <c:pt idx="0">
                  <c:v>Online speding</c:v>
                </c:pt>
                <c:pt idx="1">
                  <c:v>Increase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'c3_11'!$B$13:$B$21</c:f>
              <c:strCache>
                <c:ptCount val="9"/>
                <c:pt idx="0">
                  <c:v>Food, nutrition</c:v>
                </c:pt>
                <c:pt idx="1">
                  <c:v>Personal care, hygiene</c:v>
                </c:pt>
                <c:pt idx="2">
                  <c:v>Beverages</c:v>
                </c:pt>
                <c:pt idx="3">
                  <c:v>Home improv., gardening</c:v>
                </c:pt>
                <c:pt idx="4">
                  <c:v>Cultural goods</c:v>
                </c:pt>
                <c:pt idx="5">
                  <c:v>Furniture, household</c:v>
                </c:pt>
                <c:pt idx="6">
                  <c:v>Beauty</c:v>
                </c:pt>
                <c:pt idx="7">
                  <c:v>Jewelry, watches</c:v>
                </c:pt>
                <c:pt idx="8">
                  <c:v>Clothes, accessories</c:v>
                </c:pt>
              </c:strCache>
            </c:strRef>
          </c:cat>
          <c:val>
            <c:numRef>
              <c:f>'c3_11'!$F$13:$F$21</c:f>
              <c:numCache>
                <c:formatCode>General</c:formatCode>
                <c:ptCount val="9"/>
                <c:pt idx="0">
                  <c:v>28</c:v>
                </c:pt>
                <c:pt idx="1">
                  <c:v>22</c:v>
                </c:pt>
                <c:pt idx="2">
                  <c:v>9</c:v>
                </c:pt>
                <c:pt idx="3">
                  <c:v>8</c:v>
                </c:pt>
                <c:pt idx="4">
                  <c:v>11</c:v>
                </c:pt>
                <c:pt idx="5">
                  <c:v>11</c:v>
                </c:pt>
                <c:pt idx="6">
                  <c:v>9</c:v>
                </c:pt>
                <c:pt idx="7">
                  <c:v>2</c:v>
                </c:pt>
                <c:pt idx="8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29-4388-818A-B87F78219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64706560"/>
        <c:axId val="963253624"/>
      </c:barChart>
      <c:catAx>
        <c:axId val="964706560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low"/>
        <c:crossAx val="963253624"/>
        <c:crosses val="autoZero"/>
        <c:auto val="1"/>
        <c:lblAlgn val="ctr"/>
        <c:lblOffset val="100"/>
        <c:noMultiLvlLbl val="0"/>
      </c:catAx>
      <c:valAx>
        <c:axId val="963253624"/>
        <c:scaling>
          <c:orientation val="minMax"/>
          <c:min val="-50"/>
        </c:scaling>
        <c:delete val="1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Reduction / Increase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96470656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'c3_11'!$C$9:$C$10</c:f>
              <c:strCache>
                <c:ptCount val="2"/>
                <c:pt idx="0">
                  <c:v>Physical spending</c:v>
                </c:pt>
                <c:pt idx="1">
                  <c:v>Reduction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accent3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'c3_11'!$B$13:$B$21</c:f>
              <c:strCache>
                <c:ptCount val="9"/>
                <c:pt idx="0">
                  <c:v>Food, nutrition</c:v>
                </c:pt>
                <c:pt idx="1">
                  <c:v>Personal care, hygiene</c:v>
                </c:pt>
                <c:pt idx="2">
                  <c:v>Beverages</c:v>
                </c:pt>
                <c:pt idx="3">
                  <c:v>Home improv., gardening</c:v>
                </c:pt>
                <c:pt idx="4">
                  <c:v>Cultural goods</c:v>
                </c:pt>
                <c:pt idx="5">
                  <c:v>Furniture, household</c:v>
                </c:pt>
                <c:pt idx="6">
                  <c:v>Beauty</c:v>
                </c:pt>
                <c:pt idx="7">
                  <c:v>Jewelry, watches</c:v>
                </c:pt>
                <c:pt idx="8">
                  <c:v>Clothes, accessories</c:v>
                </c:pt>
              </c:strCache>
            </c:strRef>
          </c:cat>
          <c:val>
            <c:numRef>
              <c:f>'c3_11'!$C$13:$C$21</c:f>
              <c:numCache>
                <c:formatCode>General</c:formatCode>
                <c:ptCount val="9"/>
                <c:pt idx="0">
                  <c:v>-8</c:v>
                </c:pt>
                <c:pt idx="1">
                  <c:v>-6</c:v>
                </c:pt>
                <c:pt idx="2">
                  <c:v>-10</c:v>
                </c:pt>
                <c:pt idx="3">
                  <c:v>-8</c:v>
                </c:pt>
                <c:pt idx="4">
                  <c:v>-11</c:v>
                </c:pt>
                <c:pt idx="5">
                  <c:v>-14</c:v>
                </c:pt>
                <c:pt idx="6">
                  <c:v>-13</c:v>
                </c:pt>
                <c:pt idx="7">
                  <c:v>-23</c:v>
                </c:pt>
                <c:pt idx="8">
                  <c:v>-32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0-413B-83D0-CC8841B4566A}"/>
            </c:ext>
          </c:extLst>
        </c:ser>
        <c:ser>
          <c:idx val="1"/>
          <c:order val="1"/>
          <c:tx>
            <c:strRef>
              <c:f>'c3_11'!$D$9:$D$10</c:f>
              <c:strCache>
                <c:ptCount val="2"/>
                <c:pt idx="0">
                  <c:v>Physical spending</c:v>
                </c:pt>
                <c:pt idx="1">
                  <c:v>Increase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'c3_11'!$B$13:$B$21</c:f>
              <c:strCache>
                <c:ptCount val="9"/>
                <c:pt idx="0">
                  <c:v>Food, nutrition</c:v>
                </c:pt>
                <c:pt idx="1">
                  <c:v>Personal care, hygiene</c:v>
                </c:pt>
                <c:pt idx="2">
                  <c:v>Beverages</c:v>
                </c:pt>
                <c:pt idx="3">
                  <c:v>Home improv., gardening</c:v>
                </c:pt>
                <c:pt idx="4">
                  <c:v>Cultural goods</c:v>
                </c:pt>
                <c:pt idx="5">
                  <c:v>Furniture, household</c:v>
                </c:pt>
                <c:pt idx="6">
                  <c:v>Beauty</c:v>
                </c:pt>
                <c:pt idx="7">
                  <c:v>Jewelry, watches</c:v>
                </c:pt>
                <c:pt idx="8">
                  <c:v>Clothes, accessories</c:v>
                </c:pt>
              </c:strCache>
            </c:strRef>
          </c:cat>
          <c:val>
            <c:numRef>
              <c:f>'c3_11'!$D$13:$D$21</c:f>
              <c:numCache>
                <c:formatCode>General</c:formatCode>
                <c:ptCount val="9"/>
                <c:pt idx="0">
                  <c:v>38</c:v>
                </c:pt>
                <c:pt idx="1">
                  <c:v>18</c:v>
                </c:pt>
                <c:pt idx="2">
                  <c:v>12</c:v>
                </c:pt>
                <c:pt idx="3">
                  <c:v>10</c:v>
                </c:pt>
                <c:pt idx="4">
                  <c:v>8</c:v>
                </c:pt>
                <c:pt idx="5">
                  <c:v>7</c:v>
                </c:pt>
                <c:pt idx="6">
                  <c:v>5</c:v>
                </c:pt>
                <c:pt idx="7">
                  <c:v>2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0-413B-83D0-CC8841B45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64706560"/>
        <c:axId val="963253624"/>
      </c:barChart>
      <c:catAx>
        <c:axId val="9647065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3253624"/>
        <c:crosses val="autoZero"/>
        <c:auto val="1"/>
        <c:lblAlgn val="ctr"/>
        <c:lblOffset val="100"/>
        <c:noMultiLvlLbl val="0"/>
      </c:catAx>
      <c:valAx>
        <c:axId val="963253624"/>
        <c:scaling>
          <c:orientation val="minMax"/>
          <c:min val="-50"/>
        </c:scaling>
        <c:delete val="1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Reduction / Increase</a:t>
                </a:r>
              </a:p>
            </c:rich>
          </c:tx>
          <c:layout>
            <c:manualLayout>
              <c:xMode val="edge"/>
              <c:yMode val="edge"/>
              <c:x val="0.46748473742022906"/>
              <c:y val="6.258966137766708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96470656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hu-HU" sz="900"/>
              <a:t>Növekvő online vásárlás/szolgáltatás iránti fogyasztói kereslet</a:t>
            </a:r>
          </a:p>
        </c:rich>
      </c:tx>
      <c:layout>
        <c:manualLayout>
          <c:xMode val="edge"/>
          <c:yMode val="edge"/>
          <c:x val="0.11345711853585869"/>
          <c:y val="6.1736111111111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6427392739274"/>
          <c:y val="0.20401354166666666"/>
          <c:w val="0.64066077888912532"/>
          <c:h val="0.62718020833333332"/>
        </c:manualLayout>
      </c:layout>
      <c:doughnutChart>
        <c:varyColors val="1"/>
        <c:ser>
          <c:idx val="1"/>
          <c:order val="0"/>
          <c:tx>
            <c:strRef>
              <c:f>cb3_12!$B$11</c:f>
              <c:strCache>
                <c:ptCount val="1"/>
                <c:pt idx="0">
                  <c:v>Szükséges idő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</c:spPr>
          <c:dPt>
            <c:idx val="0"/>
            <c:bubble3D val="0"/>
            <c:spPr>
              <a:solidFill>
                <a:schemeClr val="tx2"/>
              </a:solidFill>
              <a:ln w="1905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C07-463C-98F8-30CAE80712E5}"/>
              </c:ext>
            </c:extLst>
          </c:dPt>
          <c:dPt>
            <c:idx val="1"/>
            <c:bubble3D val="0"/>
            <c:spPr>
              <a:noFill/>
              <a:ln w="9525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C07-463C-98F8-30CAE80712E5}"/>
              </c:ext>
            </c:extLst>
          </c:dPt>
          <c:val>
            <c:numRef>
              <c:f>cb3_12!$C$11:$D$11</c:f>
              <c:numCache>
                <c:formatCode>General</c:formatCode>
                <c:ptCount val="2"/>
                <c:pt idx="0">
                  <c:v>21.9</c:v>
                </c:pt>
                <c:pt idx="1">
                  <c:v>563.1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07-463C-98F8-30CAE80712E5}"/>
            </c:ext>
          </c:extLst>
        </c:ser>
        <c:ser>
          <c:idx val="0"/>
          <c:order val="1"/>
          <c:tx>
            <c:strRef>
              <c:f>cb3_12!$B$10</c:f>
              <c:strCache>
                <c:ptCount val="1"/>
                <c:pt idx="0">
                  <c:v>Tervezett idő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9525">
              <a:solidFill>
                <a:schemeClr val="accent1"/>
              </a:solidFill>
            </a:ln>
          </c:spPr>
          <c:dPt>
            <c:idx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6C07-463C-98F8-30CAE80712E5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6C07-463C-98F8-30CAE80712E5}"/>
              </c:ext>
            </c:extLst>
          </c:dPt>
          <c:val>
            <c:numRef>
              <c:f>cb3_12!$C$10:$D$10</c:f>
              <c:numCache>
                <c:formatCode>General</c:formatCode>
                <c:ptCount val="2"/>
                <c:pt idx="0">
                  <c:v>585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C07-463C-98F8-30CAE8071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5"/>
      </c:doughnutChart>
      <c:spPr>
        <a:noFill/>
        <a:ln w="9525">
          <a:solidFill>
            <a:srgbClr val="808080"/>
          </a:solidFill>
          <a:prstDash val="solid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 sz="900"/>
          </a:p>
          <a:p>
            <a:pPr>
              <a:defRPr sz="900"/>
            </a:pPr>
            <a:r>
              <a:rPr lang="hu-HU" sz="900"/>
              <a:t>Változó fogyasztói</a:t>
            </a:r>
          </a:p>
          <a:p>
            <a:pPr>
              <a:defRPr sz="900"/>
            </a:pPr>
            <a:r>
              <a:rPr lang="hu-HU" sz="900"/>
              <a:t>igények és elvárások</a:t>
            </a:r>
          </a:p>
          <a:p>
            <a:pPr>
              <a:defRPr sz="900"/>
            </a:pPr>
            <a:endParaRPr lang="hu-HU" sz="900"/>
          </a:p>
        </c:rich>
      </c:tx>
      <c:layout>
        <c:manualLayout>
          <c:xMode val="edge"/>
          <c:yMode val="edge"/>
          <c:x val="0.24161647791520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6427392739274"/>
          <c:y val="0.1996038194444445"/>
          <c:w val="0.63287545883130669"/>
          <c:h val="0.63158993055555557"/>
        </c:manualLayout>
      </c:layout>
      <c:doughnutChart>
        <c:varyColors val="1"/>
        <c:ser>
          <c:idx val="1"/>
          <c:order val="0"/>
          <c:tx>
            <c:strRef>
              <c:f>cb3_12!$B$11</c:f>
              <c:strCache>
                <c:ptCount val="1"/>
                <c:pt idx="0">
                  <c:v>Szükséges idő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dPt>
            <c:idx val="0"/>
            <c:bubble3D val="0"/>
            <c:spPr>
              <a:solidFill>
                <a:schemeClr val="tx2"/>
              </a:solidFill>
              <a:ln w="9525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247-4C32-B94F-262074D7F91C}"/>
              </c:ext>
            </c:extLst>
          </c:dPt>
          <c:dPt>
            <c:idx val="1"/>
            <c:bubble3D val="0"/>
            <c:spPr>
              <a:noFill/>
              <a:ln w="9525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247-4C32-B94F-262074D7F91C}"/>
              </c:ext>
            </c:extLst>
          </c:dPt>
          <c:val>
            <c:numRef>
              <c:f>cb3_12!$E$11:$F$11</c:f>
              <c:numCache>
                <c:formatCode>General</c:formatCode>
                <c:ptCount val="2"/>
                <c:pt idx="0">
                  <c:v>21.3</c:v>
                </c:pt>
                <c:pt idx="1">
                  <c:v>489.7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47-4C32-B94F-262074D7F91C}"/>
            </c:ext>
          </c:extLst>
        </c:ser>
        <c:ser>
          <c:idx val="0"/>
          <c:order val="1"/>
          <c:tx>
            <c:strRef>
              <c:f>cb3_12!$B$10</c:f>
              <c:strCache>
                <c:ptCount val="1"/>
                <c:pt idx="0">
                  <c:v>Tervezett idő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9525">
              <a:solidFill>
                <a:schemeClr val="accent1"/>
              </a:solidFill>
            </a:ln>
          </c:spPr>
          <c:dPt>
            <c:idx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D247-4C32-B94F-262074D7F91C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247-4C32-B94F-262074D7F91C}"/>
              </c:ext>
            </c:extLst>
          </c:dPt>
          <c:val>
            <c:numRef>
              <c:f>cb3_12!$E$10:$F$10</c:f>
              <c:numCache>
                <c:formatCode>General</c:formatCode>
                <c:ptCount val="2"/>
                <c:pt idx="0">
                  <c:v>511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247-4C32-B94F-262074D7F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5"/>
      </c:doughnutChart>
      <c:spPr>
        <a:noFill/>
        <a:ln w="9525">
          <a:solidFill>
            <a:srgbClr val="808080"/>
          </a:solidFill>
          <a:prstDash val="solid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hu-HU" sz="900"/>
              <a:t>Increase in consumer demand for on-line purchases and services</a:t>
            </a:r>
          </a:p>
        </c:rich>
      </c:tx>
      <c:layout>
        <c:manualLayout>
          <c:xMode val="edge"/>
          <c:yMode val="edge"/>
          <c:x val="0.11345711853585869"/>
          <c:y val="6.1736111111111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6427392739274"/>
          <c:y val="0.20401354166666666"/>
          <c:w val="0.64066077888912532"/>
          <c:h val="0.62718020833333332"/>
        </c:manualLayout>
      </c:layout>
      <c:doughnutChart>
        <c:varyColors val="1"/>
        <c:ser>
          <c:idx val="1"/>
          <c:order val="0"/>
          <c:tx>
            <c:strRef>
              <c:f>cb3_12!$B$11</c:f>
              <c:strCache>
                <c:ptCount val="1"/>
                <c:pt idx="0">
                  <c:v>Szükséges idő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</c:spPr>
          <c:dPt>
            <c:idx val="0"/>
            <c:bubble3D val="0"/>
            <c:spPr>
              <a:solidFill>
                <a:schemeClr val="tx2"/>
              </a:solidFill>
              <a:ln w="1905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C07-463C-98F8-30CAE80712E5}"/>
              </c:ext>
            </c:extLst>
          </c:dPt>
          <c:dPt>
            <c:idx val="1"/>
            <c:bubble3D val="0"/>
            <c:spPr>
              <a:noFill/>
              <a:ln w="9525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C07-463C-98F8-30CAE80712E5}"/>
              </c:ext>
            </c:extLst>
          </c:dPt>
          <c:val>
            <c:numRef>
              <c:f>cb3_12!$C$11:$D$11</c:f>
              <c:numCache>
                <c:formatCode>General</c:formatCode>
                <c:ptCount val="2"/>
                <c:pt idx="0">
                  <c:v>21.9</c:v>
                </c:pt>
                <c:pt idx="1">
                  <c:v>563.1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07-463C-98F8-30CAE80712E5}"/>
            </c:ext>
          </c:extLst>
        </c:ser>
        <c:ser>
          <c:idx val="0"/>
          <c:order val="1"/>
          <c:tx>
            <c:strRef>
              <c:f>cb3_12!$B$10</c:f>
              <c:strCache>
                <c:ptCount val="1"/>
                <c:pt idx="0">
                  <c:v>Tervezett idő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9525">
              <a:solidFill>
                <a:schemeClr val="accent1"/>
              </a:solidFill>
            </a:ln>
          </c:spPr>
          <c:dPt>
            <c:idx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6C07-463C-98F8-30CAE80712E5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6C07-463C-98F8-30CAE80712E5}"/>
              </c:ext>
            </c:extLst>
          </c:dPt>
          <c:val>
            <c:numRef>
              <c:f>cb3_12!$C$10:$D$10</c:f>
              <c:numCache>
                <c:formatCode>General</c:formatCode>
                <c:ptCount val="2"/>
                <c:pt idx="0">
                  <c:v>585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C07-463C-98F8-30CAE8071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5"/>
      </c:doughnutChart>
      <c:spPr>
        <a:noFill/>
        <a:ln w="9525">
          <a:solidFill>
            <a:srgbClr val="808080"/>
          </a:solidFill>
          <a:prstDash val="solid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9739277944353797"/>
          <c:y val="0.1457673611111111"/>
          <c:w val="0.32041300249597043"/>
          <c:h val="0.8033064236111111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'c3_1'!$E$9</c:f>
              <c:strCache>
                <c:ptCount val="1"/>
                <c:pt idx="0">
                  <c:v>Top 3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'c3_1'!$D$10:$D$21</c:f>
              <c:strCache>
                <c:ptCount val="12"/>
                <c:pt idx="0">
                  <c:v>Personal accomplishment</c:v>
                </c:pt>
                <c:pt idx="1">
                  <c:v>Job satisfaction</c:v>
                </c:pt>
                <c:pt idx="2">
                  <c:v>Community belonging</c:v>
                </c:pt>
                <c:pt idx="3">
                  <c:v>Hobbies</c:v>
                </c:pt>
                <c:pt idx="4">
                  <c:v>Entertainment</c:v>
                </c:pt>
                <c:pt idx="5">
                  <c:v>Education</c:v>
                </c:pt>
                <c:pt idx="6">
                  <c:v>Friendships</c:v>
                </c:pt>
                <c:pt idx="7">
                  <c:v>Health of friends and family</c:v>
                </c:pt>
                <c:pt idx="8">
                  <c:v>Financial security</c:v>
                </c:pt>
                <c:pt idx="9">
                  <c:v>Personal security</c:v>
                </c:pt>
                <c:pt idx="10">
                  <c:v>Food and medicine security</c:v>
                </c:pt>
                <c:pt idx="11">
                  <c:v>Personal health</c:v>
                </c:pt>
              </c:strCache>
            </c:strRef>
          </c:cat>
          <c:val>
            <c:numRef>
              <c:f>'c3_1'!$E$10:$E$21</c:f>
              <c:numCache>
                <c:formatCode>0%</c:formatCode>
                <c:ptCount val="12"/>
                <c:pt idx="0">
                  <c:v>0.03</c:v>
                </c:pt>
                <c:pt idx="1">
                  <c:v>7.0000000000000007E-2</c:v>
                </c:pt>
                <c:pt idx="2">
                  <c:v>0.05</c:v>
                </c:pt>
                <c:pt idx="3">
                  <c:v>0.03</c:v>
                </c:pt>
                <c:pt idx="4">
                  <c:v>0.03</c:v>
                </c:pt>
                <c:pt idx="5">
                  <c:v>0.05</c:v>
                </c:pt>
                <c:pt idx="6">
                  <c:v>0.06</c:v>
                </c:pt>
                <c:pt idx="7">
                  <c:v>0.8</c:v>
                </c:pt>
                <c:pt idx="8">
                  <c:v>0.42</c:v>
                </c:pt>
                <c:pt idx="9">
                  <c:v>0.31</c:v>
                </c:pt>
                <c:pt idx="10">
                  <c:v>0.37</c:v>
                </c:pt>
                <c:pt idx="11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E-4688-9322-410FEDF72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79101544"/>
        <c:axId val="679098920"/>
      </c:barChart>
      <c:catAx>
        <c:axId val="6791015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79098920"/>
        <c:crosses val="autoZero"/>
        <c:auto val="1"/>
        <c:lblAlgn val="ctr"/>
        <c:lblOffset val="100"/>
        <c:noMultiLvlLbl val="0"/>
      </c:catAx>
      <c:valAx>
        <c:axId val="679098920"/>
        <c:scaling>
          <c:orientation val="minMax"/>
          <c:max val="0.8"/>
        </c:scaling>
        <c:delete val="1"/>
        <c:axPos val="t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Proportion of consumers that rank needs as top 3 priority</a:t>
                </a:r>
              </a:p>
            </c:rich>
          </c:tx>
          <c:layout>
            <c:manualLayout>
              <c:xMode val="edge"/>
              <c:yMode val="edge"/>
              <c:x val="0.5152845765878382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crossAx val="679101544"/>
        <c:crosses val="autoZero"/>
        <c:crossBetween val="between"/>
        <c:majorUnit val="0.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8972023809523806"/>
          <c:y val="7.2048337707786542E-2"/>
          <c:w val="0.14874636243386244"/>
          <c:h val="9.51953405017921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hu-HU" sz="900"/>
              <a:t>Changing consumer needs and expectations</a:t>
            </a:r>
          </a:p>
        </c:rich>
      </c:tx>
      <c:layout>
        <c:manualLayout>
          <c:xMode val="edge"/>
          <c:yMode val="edge"/>
          <c:x val="7.3705965241897611E-2"/>
          <c:y val="7.9375000000000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6427392739274"/>
          <c:y val="0.1996038194444445"/>
          <c:w val="0.63287545883130669"/>
          <c:h val="0.63158993055555557"/>
        </c:manualLayout>
      </c:layout>
      <c:doughnutChart>
        <c:varyColors val="1"/>
        <c:ser>
          <c:idx val="1"/>
          <c:order val="0"/>
          <c:tx>
            <c:strRef>
              <c:f>cb3_12!$B$11</c:f>
              <c:strCache>
                <c:ptCount val="1"/>
                <c:pt idx="0">
                  <c:v>Szükséges idő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dPt>
            <c:idx val="0"/>
            <c:bubble3D val="0"/>
            <c:spPr>
              <a:solidFill>
                <a:schemeClr val="tx2"/>
              </a:solidFill>
              <a:ln w="9525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247-4C32-B94F-262074D7F91C}"/>
              </c:ext>
            </c:extLst>
          </c:dPt>
          <c:dPt>
            <c:idx val="1"/>
            <c:bubble3D val="0"/>
            <c:spPr>
              <a:noFill/>
              <a:ln w="9525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247-4C32-B94F-262074D7F91C}"/>
              </c:ext>
            </c:extLst>
          </c:dPt>
          <c:val>
            <c:numRef>
              <c:f>cb3_12!$E$11:$F$11</c:f>
              <c:numCache>
                <c:formatCode>General</c:formatCode>
                <c:ptCount val="2"/>
                <c:pt idx="0">
                  <c:v>21.3</c:v>
                </c:pt>
                <c:pt idx="1">
                  <c:v>489.7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47-4C32-B94F-262074D7F91C}"/>
            </c:ext>
          </c:extLst>
        </c:ser>
        <c:ser>
          <c:idx val="0"/>
          <c:order val="1"/>
          <c:tx>
            <c:strRef>
              <c:f>cb3_12!$B$10</c:f>
              <c:strCache>
                <c:ptCount val="1"/>
                <c:pt idx="0">
                  <c:v>Tervezett idő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9525">
              <a:solidFill>
                <a:schemeClr val="accent1"/>
              </a:solidFill>
            </a:ln>
          </c:spPr>
          <c:dPt>
            <c:idx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D247-4C32-B94F-262074D7F91C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247-4C32-B94F-262074D7F91C}"/>
              </c:ext>
            </c:extLst>
          </c:dPt>
          <c:val>
            <c:numRef>
              <c:f>cb3_12!$E$10:$F$10</c:f>
              <c:numCache>
                <c:formatCode>General</c:formatCode>
                <c:ptCount val="2"/>
                <c:pt idx="0">
                  <c:v>511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247-4C32-B94F-262074D7F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5"/>
      </c:doughnutChart>
      <c:spPr>
        <a:noFill/>
        <a:ln w="9525">
          <a:solidFill>
            <a:srgbClr val="808080"/>
          </a:solidFill>
          <a:prstDash val="solid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17068072122008E-2"/>
          <c:y val="7.9199992335255903E-2"/>
          <c:w val="0.94665205851423828"/>
          <c:h val="0.818678981355509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cb3_13!$B$10</c:f>
              <c:strCache>
                <c:ptCount val="1"/>
                <c:pt idx="0">
                  <c:v>E-kereskedelem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D5-45BB-961E-409CF37ED77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D5-45BB-961E-409CF37ED771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8D5-45BB-961E-409CF37ED77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D5-45BB-961E-409CF37ED77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E2C-49C2-A9D4-CC49E7A875B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D5-45BB-961E-409CF37ED77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0E2C-49C2-A9D4-CC49E7A875B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E2C-49C2-A9D4-CC49E7A875B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8D5-45BB-961E-409CF37ED77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E2C-49C2-A9D4-CC49E7A875B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8D5-45BB-961E-409CF37ED771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8D5-45BB-961E-409CF37ED77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E2C-49C2-A9D4-CC49E7A875B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E2C-49C2-A9D4-CC49E7A875B8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  <a:lumOff val="2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8D5-45BB-961E-409CF37ED77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E2C-49C2-A9D4-CC49E7A875B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E2C-49C2-A9D4-CC49E7A875B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E2C-49C2-A9D4-CC49E7A875B8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8D5-45BB-961E-409CF37ED771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8D5-45BB-961E-409CF37ED771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E2C-49C2-A9D4-CC49E7A875B8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E2C-49C2-A9D4-CC49E7A875B8}"/>
              </c:ext>
            </c:extLst>
          </c:dPt>
          <c:cat>
            <c:strRef>
              <c:f>cb3_13!$A$11:$A$32</c:f>
              <c:strCache>
                <c:ptCount val="22"/>
                <c:pt idx="0">
                  <c:v>PL</c:v>
                </c:pt>
                <c:pt idx="1">
                  <c:v>LT</c:v>
                </c:pt>
                <c:pt idx="2">
                  <c:v>HU</c:v>
                </c:pt>
                <c:pt idx="3">
                  <c:v>ES</c:v>
                </c:pt>
                <c:pt idx="4">
                  <c:v>RO</c:v>
                </c:pt>
                <c:pt idx="5">
                  <c:v>UK</c:v>
                </c:pt>
                <c:pt idx="6">
                  <c:v>FI</c:v>
                </c:pt>
                <c:pt idx="7">
                  <c:v>BE</c:v>
                </c:pt>
                <c:pt idx="8">
                  <c:v>BG</c:v>
                </c:pt>
                <c:pt idx="9">
                  <c:v>EL</c:v>
                </c:pt>
                <c:pt idx="10">
                  <c:v>DK</c:v>
                </c:pt>
                <c:pt idx="11">
                  <c:v>CZ</c:v>
                </c:pt>
                <c:pt idx="12">
                  <c:v>IT</c:v>
                </c:pt>
                <c:pt idx="13">
                  <c:v>NL</c:v>
                </c:pt>
                <c:pt idx="14">
                  <c:v>EU</c:v>
                </c:pt>
                <c:pt idx="15">
                  <c:v>DE</c:v>
                </c:pt>
                <c:pt idx="16">
                  <c:v>SE</c:v>
                </c:pt>
                <c:pt idx="17">
                  <c:v>EE</c:v>
                </c:pt>
                <c:pt idx="18">
                  <c:v>AT</c:v>
                </c:pt>
                <c:pt idx="19">
                  <c:v>FR</c:v>
                </c:pt>
                <c:pt idx="20">
                  <c:v>PT</c:v>
                </c:pt>
                <c:pt idx="21">
                  <c:v>HR</c:v>
                </c:pt>
              </c:strCache>
            </c:strRef>
          </c:cat>
          <c:val>
            <c:numRef>
              <c:f>cb3_13!$B$11:$B$32</c:f>
              <c:numCache>
                <c:formatCode>General</c:formatCode>
                <c:ptCount val="22"/>
                <c:pt idx="0">
                  <c:v>54.757350651661397</c:v>
                </c:pt>
                <c:pt idx="1">
                  <c:v>50.266131972293152</c:v>
                </c:pt>
                <c:pt idx="2">
                  <c:v>39.770677660396785</c:v>
                </c:pt>
                <c:pt idx="3">
                  <c:v>38.793308491239173</c:v>
                </c:pt>
                <c:pt idx="4">
                  <c:v>35.210063507572073</c:v>
                </c:pt>
                <c:pt idx="5">
                  <c:v>35.194892821923474</c:v>
                </c:pt>
                <c:pt idx="6">
                  <c:v>33.137240835067075</c:v>
                </c:pt>
                <c:pt idx="7">
                  <c:v>32.969715858916402</c:v>
                </c:pt>
                <c:pt idx="8">
                  <c:v>31.681405060181788</c:v>
                </c:pt>
                <c:pt idx="9">
                  <c:v>29.214580169234097</c:v>
                </c:pt>
                <c:pt idx="10">
                  <c:v>28.919000301114153</c:v>
                </c:pt>
                <c:pt idx="11">
                  <c:v>27.363958146952456</c:v>
                </c:pt>
                <c:pt idx="12">
                  <c:v>26.063327032136115</c:v>
                </c:pt>
                <c:pt idx="13">
                  <c:v>25.35365563229341</c:v>
                </c:pt>
                <c:pt idx="14">
                  <c:v>24.555690473562237</c:v>
                </c:pt>
                <c:pt idx="15">
                  <c:v>23.674375145993935</c:v>
                </c:pt>
                <c:pt idx="16">
                  <c:v>22.4321608040201</c:v>
                </c:pt>
                <c:pt idx="17">
                  <c:v>19.253560661191386</c:v>
                </c:pt>
                <c:pt idx="18">
                  <c:v>15.892344683161426</c:v>
                </c:pt>
                <c:pt idx="19">
                  <c:v>13.124644280022778</c:v>
                </c:pt>
                <c:pt idx="20">
                  <c:v>12.202562538132966</c:v>
                </c:pt>
                <c:pt idx="21">
                  <c:v>6.4430665163472014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8D5-45BB-961E-409CF37ED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1096773352"/>
        <c:axId val="1096771712"/>
      </c:barChart>
      <c:catAx>
        <c:axId val="1096773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6771712"/>
        <c:crosses val="autoZero"/>
        <c:auto val="1"/>
        <c:lblAlgn val="ctr"/>
        <c:lblOffset val="100"/>
        <c:noMultiLvlLbl val="0"/>
      </c:catAx>
      <c:valAx>
        <c:axId val="1096771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677335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17068072122008E-2"/>
          <c:y val="7.9199992335255903E-2"/>
          <c:w val="0.94665205851423828"/>
          <c:h val="0.818678981355509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cb3_13!$B$9</c:f>
              <c:strCache>
                <c:ptCount val="1"/>
                <c:pt idx="0">
                  <c:v>E-commerce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28-4B44-9838-EC9045C5BC0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28-4B44-9838-EC9045C5BC03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628-4B44-9838-EC9045C5BC0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28-4B44-9838-EC9045C5BC0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224-449B-B93C-23ED03CB5E2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28-4B44-9838-EC9045C5BC0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0224-449B-B93C-23ED03CB5E2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224-449B-B93C-23ED03CB5E2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628-4B44-9838-EC9045C5BC0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224-449B-B93C-23ED03CB5E2D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628-4B44-9838-EC9045C5BC03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628-4B44-9838-EC9045C5BC0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224-449B-B93C-23ED03CB5E2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224-449B-B93C-23ED03CB5E2D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  <a:lumOff val="2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628-4B44-9838-EC9045C5BC0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224-449B-B93C-23ED03CB5E2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224-449B-B93C-23ED03CB5E2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224-449B-B93C-23ED03CB5E2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628-4B44-9838-EC9045C5BC0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628-4B44-9838-EC9045C5BC03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224-449B-B93C-23ED03CB5E2D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224-449B-B93C-23ED03CB5E2D}"/>
              </c:ext>
            </c:extLst>
          </c:dPt>
          <c:cat>
            <c:strRef>
              <c:f>cb3_13!$A$11:$A$32</c:f>
              <c:strCache>
                <c:ptCount val="22"/>
                <c:pt idx="0">
                  <c:v>PL</c:v>
                </c:pt>
                <c:pt idx="1">
                  <c:v>LT</c:v>
                </c:pt>
                <c:pt idx="2">
                  <c:v>HU</c:v>
                </c:pt>
                <c:pt idx="3">
                  <c:v>ES</c:v>
                </c:pt>
                <c:pt idx="4">
                  <c:v>RO</c:v>
                </c:pt>
                <c:pt idx="5">
                  <c:v>UK</c:v>
                </c:pt>
                <c:pt idx="6">
                  <c:v>FI</c:v>
                </c:pt>
                <c:pt idx="7">
                  <c:v>BE</c:v>
                </c:pt>
                <c:pt idx="8">
                  <c:v>BG</c:v>
                </c:pt>
                <c:pt idx="9">
                  <c:v>EL</c:v>
                </c:pt>
                <c:pt idx="10">
                  <c:v>DK</c:v>
                </c:pt>
                <c:pt idx="11">
                  <c:v>CZ</c:v>
                </c:pt>
                <c:pt idx="12">
                  <c:v>IT</c:v>
                </c:pt>
                <c:pt idx="13">
                  <c:v>NL</c:v>
                </c:pt>
                <c:pt idx="14">
                  <c:v>EU</c:v>
                </c:pt>
                <c:pt idx="15">
                  <c:v>DE</c:v>
                </c:pt>
                <c:pt idx="16">
                  <c:v>SE</c:v>
                </c:pt>
                <c:pt idx="17">
                  <c:v>EE</c:v>
                </c:pt>
                <c:pt idx="18">
                  <c:v>AT</c:v>
                </c:pt>
                <c:pt idx="19">
                  <c:v>FR</c:v>
                </c:pt>
                <c:pt idx="20">
                  <c:v>PT</c:v>
                </c:pt>
                <c:pt idx="21">
                  <c:v>HR</c:v>
                </c:pt>
              </c:strCache>
            </c:strRef>
          </c:cat>
          <c:val>
            <c:numRef>
              <c:f>cb3_13!$B$11:$B$32</c:f>
              <c:numCache>
                <c:formatCode>General</c:formatCode>
                <c:ptCount val="22"/>
                <c:pt idx="0">
                  <c:v>54.757350651661397</c:v>
                </c:pt>
                <c:pt idx="1">
                  <c:v>50.266131972293152</c:v>
                </c:pt>
                <c:pt idx="2">
                  <c:v>39.770677660396785</c:v>
                </c:pt>
                <c:pt idx="3">
                  <c:v>38.793308491239173</c:v>
                </c:pt>
                <c:pt idx="4">
                  <c:v>35.210063507572073</c:v>
                </c:pt>
                <c:pt idx="5">
                  <c:v>35.194892821923474</c:v>
                </c:pt>
                <c:pt idx="6">
                  <c:v>33.137240835067075</c:v>
                </c:pt>
                <c:pt idx="7">
                  <c:v>32.969715858916402</c:v>
                </c:pt>
                <c:pt idx="8">
                  <c:v>31.681405060181788</c:v>
                </c:pt>
                <c:pt idx="9">
                  <c:v>29.214580169234097</c:v>
                </c:pt>
                <c:pt idx="10">
                  <c:v>28.919000301114153</c:v>
                </c:pt>
                <c:pt idx="11">
                  <c:v>27.363958146952456</c:v>
                </c:pt>
                <c:pt idx="12">
                  <c:v>26.063327032136115</c:v>
                </c:pt>
                <c:pt idx="13">
                  <c:v>25.35365563229341</c:v>
                </c:pt>
                <c:pt idx="14">
                  <c:v>24.555690473562237</c:v>
                </c:pt>
                <c:pt idx="15">
                  <c:v>23.674375145993935</c:v>
                </c:pt>
                <c:pt idx="16">
                  <c:v>22.4321608040201</c:v>
                </c:pt>
                <c:pt idx="17">
                  <c:v>19.253560661191386</c:v>
                </c:pt>
                <c:pt idx="18">
                  <c:v>15.892344683161426</c:v>
                </c:pt>
                <c:pt idx="19">
                  <c:v>13.124644280022778</c:v>
                </c:pt>
                <c:pt idx="20">
                  <c:v>12.202562538132966</c:v>
                </c:pt>
                <c:pt idx="21">
                  <c:v>6.4430665163472014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628-4B44-9838-EC9045C5B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1096773352"/>
        <c:axId val="1096771712"/>
      </c:barChart>
      <c:catAx>
        <c:axId val="1096773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6771712"/>
        <c:crosses val="autoZero"/>
        <c:auto val="1"/>
        <c:lblAlgn val="ctr"/>
        <c:lblOffset val="100"/>
        <c:noMultiLvlLbl val="0"/>
      </c:catAx>
      <c:valAx>
        <c:axId val="1096771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677335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434219610352441E-2"/>
          <c:y val="8.2315280517964814E-2"/>
          <c:w val="0.91677972447097533"/>
          <c:h val="0.802734984060599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cb3_14!$B$10</c:f>
              <c:strCache>
                <c:ptCount val="1"/>
                <c:pt idx="0">
                  <c:v>E-kereskedelmi csatornát használó vállalatok aránya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8C-4445-8F28-EE8FF87696C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B18C-4445-8F28-EE8FF87696CC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8C-4445-8F28-EE8FF87696CC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18C-4445-8F28-EE8FF87696CC}"/>
              </c:ext>
            </c:extLst>
          </c:dPt>
          <c:dPt>
            <c:idx val="2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8C-4445-8F28-EE8FF87696CC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8C-4445-8F28-EE8FF87696CC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18C-4445-8F28-EE8FF87696CC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18C-4445-8F28-EE8FF87696CC}"/>
              </c:ext>
            </c:extLst>
          </c:dPt>
          <c:cat>
            <c:strRef>
              <c:f>cb3_14!$A$11:$A$39</c:f>
              <c:strCache>
                <c:ptCount val="29"/>
                <c:pt idx="0">
                  <c:v>DK</c:v>
                </c:pt>
                <c:pt idx="1">
                  <c:v>IE</c:v>
                </c:pt>
                <c:pt idx="2">
                  <c:v>HR</c:v>
                </c:pt>
                <c:pt idx="3">
                  <c:v>SE</c:v>
                </c:pt>
                <c:pt idx="4">
                  <c:v>CZ</c:v>
                </c:pt>
                <c:pt idx="5">
                  <c:v>LT</c:v>
                </c:pt>
                <c:pt idx="6">
                  <c:v>UK</c:v>
                </c:pt>
                <c:pt idx="7">
                  <c:v>BE</c:v>
                </c:pt>
                <c:pt idx="8">
                  <c:v>ES</c:v>
                </c:pt>
                <c:pt idx="9">
                  <c:v>MT</c:v>
                </c:pt>
                <c:pt idx="10">
                  <c:v>AT</c:v>
                </c:pt>
                <c:pt idx="11">
                  <c:v>V3</c:v>
                </c:pt>
                <c:pt idx="12">
                  <c:v>PT</c:v>
                </c:pt>
                <c:pt idx="13">
                  <c:v>NL</c:v>
                </c:pt>
                <c:pt idx="14">
                  <c:v>FI</c:v>
                </c:pt>
                <c:pt idx="15">
                  <c:v>EU</c:v>
                </c:pt>
                <c:pt idx="16">
                  <c:v>DE</c:v>
                </c:pt>
                <c:pt idx="17">
                  <c:v>RO</c:v>
                </c:pt>
                <c:pt idx="18">
                  <c:v>SI</c:v>
                </c:pt>
                <c:pt idx="19">
                  <c:v>EE</c:v>
                </c:pt>
                <c:pt idx="20">
                  <c:v>SK</c:v>
                </c:pt>
                <c:pt idx="21">
                  <c:v>CY</c:v>
                </c:pt>
                <c:pt idx="22">
                  <c:v>FR</c:v>
                </c:pt>
                <c:pt idx="23">
                  <c:v>HU</c:v>
                </c:pt>
                <c:pt idx="24">
                  <c:v>PL</c:v>
                </c:pt>
                <c:pt idx="25">
                  <c:v>IT</c:v>
                </c:pt>
                <c:pt idx="26">
                  <c:v>LV</c:v>
                </c:pt>
                <c:pt idx="27">
                  <c:v>LU</c:v>
                </c:pt>
                <c:pt idx="28">
                  <c:v>BG</c:v>
                </c:pt>
              </c:strCache>
            </c:strRef>
          </c:cat>
          <c:val>
            <c:numRef>
              <c:f>cb3_14!$B$11:$B$39</c:f>
              <c:numCache>
                <c:formatCode>0</c:formatCode>
                <c:ptCount val="29"/>
                <c:pt idx="0">
                  <c:v>38</c:v>
                </c:pt>
                <c:pt idx="1">
                  <c:v>33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22</c:v>
                </c:pt>
                <c:pt idx="11">
                  <c:v>20.333333333333332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17</c:v>
                </c:pt>
                <c:pt idx="20">
                  <c:v>17</c:v>
                </c:pt>
                <c:pt idx="21">
                  <c:v>15</c:v>
                </c:pt>
                <c:pt idx="22">
                  <c:v>14</c:v>
                </c:pt>
                <c:pt idx="23">
                  <c:v>14</c:v>
                </c:pt>
                <c:pt idx="24">
                  <c:v>14</c:v>
                </c:pt>
                <c:pt idx="25">
                  <c:v>12</c:v>
                </c:pt>
                <c:pt idx="26">
                  <c:v>12</c:v>
                </c:pt>
                <c:pt idx="27">
                  <c:v>10</c:v>
                </c:pt>
                <c:pt idx="2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8C-4445-8F28-EE8FF8769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1135841984"/>
        <c:axId val="1135842640"/>
      </c:barChart>
      <c:catAx>
        <c:axId val="113584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5842640"/>
        <c:crosses val="autoZero"/>
        <c:auto val="1"/>
        <c:lblAlgn val="ctr"/>
        <c:lblOffset val="100"/>
        <c:noMultiLvlLbl val="0"/>
      </c:catAx>
      <c:valAx>
        <c:axId val="113584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1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58419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434219610352441E-2"/>
          <c:y val="8.2315280517964814E-2"/>
          <c:w val="0.91677972447097533"/>
          <c:h val="0.802734984060599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cb3_14!$B$9</c:f>
              <c:strCache>
                <c:ptCount val="1"/>
                <c:pt idx="0">
                  <c:v>Share of enterprises with e-commerce 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CD-4E3B-B71B-27CB7E6A23C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6FCD-4E3B-B71B-27CB7E6A23C7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FCD-4E3B-B71B-27CB7E6A23C7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FCD-4E3B-B71B-27CB7E6A23C7}"/>
              </c:ext>
            </c:extLst>
          </c:dPt>
          <c:dPt>
            <c:idx val="2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CD-4E3B-B71B-27CB7E6A23C7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CD-4E3B-B71B-27CB7E6A23C7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FCD-4E3B-B71B-27CB7E6A23C7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FCD-4E3B-B71B-27CB7E6A23C7}"/>
              </c:ext>
            </c:extLst>
          </c:dPt>
          <c:cat>
            <c:strRef>
              <c:f>cb3_14!$A$11:$A$39</c:f>
              <c:strCache>
                <c:ptCount val="29"/>
                <c:pt idx="0">
                  <c:v>DK</c:v>
                </c:pt>
                <c:pt idx="1">
                  <c:v>IE</c:v>
                </c:pt>
                <c:pt idx="2">
                  <c:v>HR</c:v>
                </c:pt>
                <c:pt idx="3">
                  <c:v>SE</c:v>
                </c:pt>
                <c:pt idx="4">
                  <c:v>CZ</c:v>
                </c:pt>
                <c:pt idx="5">
                  <c:v>LT</c:v>
                </c:pt>
                <c:pt idx="6">
                  <c:v>UK</c:v>
                </c:pt>
                <c:pt idx="7">
                  <c:v>BE</c:v>
                </c:pt>
                <c:pt idx="8">
                  <c:v>ES</c:v>
                </c:pt>
                <c:pt idx="9">
                  <c:v>MT</c:v>
                </c:pt>
                <c:pt idx="10">
                  <c:v>AT</c:v>
                </c:pt>
                <c:pt idx="11">
                  <c:v>V3</c:v>
                </c:pt>
                <c:pt idx="12">
                  <c:v>PT</c:v>
                </c:pt>
                <c:pt idx="13">
                  <c:v>NL</c:v>
                </c:pt>
                <c:pt idx="14">
                  <c:v>FI</c:v>
                </c:pt>
                <c:pt idx="15">
                  <c:v>EU</c:v>
                </c:pt>
                <c:pt idx="16">
                  <c:v>DE</c:v>
                </c:pt>
                <c:pt idx="17">
                  <c:v>RO</c:v>
                </c:pt>
                <c:pt idx="18">
                  <c:v>SI</c:v>
                </c:pt>
                <c:pt idx="19">
                  <c:v>EE</c:v>
                </c:pt>
                <c:pt idx="20">
                  <c:v>SK</c:v>
                </c:pt>
                <c:pt idx="21">
                  <c:v>CY</c:v>
                </c:pt>
                <c:pt idx="22">
                  <c:v>FR</c:v>
                </c:pt>
                <c:pt idx="23">
                  <c:v>HU</c:v>
                </c:pt>
                <c:pt idx="24">
                  <c:v>PL</c:v>
                </c:pt>
                <c:pt idx="25">
                  <c:v>IT</c:v>
                </c:pt>
                <c:pt idx="26">
                  <c:v>LV</c:v>
                </c:pt>
                <c:pt idx="27">
                  <c:v>LU</c:v>
                </c:pt>
                <c:pt idx="28">
                  <c:v>BG</c:v>
                </c:pt>
              </c:strCache>
            </c:strRef>
          </c:cat>
          <c:val>
            <c:numRef>
              <c:f>cb3_14!$B$11:$B$39</c:f>
              <c:numCache>
                <c:formatCode>0</c:formatCode>
                <c:ptCount val="29"/>
                <c:pt idx="0">
                  <c:v>38</c:v>
                </c:pt>
                <c:pt idx="1">
                  <c:v>33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22</c:v>
                </c:pt>
                <c:pt idx="11">
                  <c:v>20.333333333333332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17</c:v>
                </c:pt>
                <c:pt idx="20">
                  <c:v>17</c:v>
                </c:pt>
                <c:pt idx="21">
                  <c:v>15</c:v>
                </c:pt>
                <c:pt idx="22">
                  <c:v>14</c:v>
                </c:pt>
                <c:pt idx="23">
                  <c:v>14</c:v>
                </c:pt>
                <c:pt idx="24">
                  <c:v>14</c:v>
                </c:pt>
                <c:pt idx="25">
                  <c:v>12</c:v>
                </c:pt>
                <c:pt idx="26">
                  <c:v>12</c:v>
                </c:pt>
                <c:pt idx="27">
                  <c:v>10</c:v>
                </c:pt>
                <c:pt idx="2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FCD-4E3B-B71B-27CB7E6A2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1135841984"/>
        <c:axId val="1135842640"/>
      </c:barChart>
      <c:catAx>
        <c:axId val="113584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5842640"/>
        <c:crosses val="autoZero"/>
        <c:auto val="1"/>
        <c:lblAlgn val="ctr"/>
        <c:lblOffset val="100"/>
        <c:noMultiLvlLbl val="0"/>
      </c:catAx>
      <c:valAx>
        <c:axId val="113584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1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58419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cb3_15!$C$10</c:f>
              <c:strCache>
                <c:ptCount val="1"/>
                <c:pt idx="0">
                  <c:v>E-kereskedelmi csatornát használó vállalatok aránya (%)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dPt>
            <c:idx val="4"/>
            <c:marker>
              <c:symbol val="circle"/>
              <c:size val="6"/>
              <c:spPr>
                <a:solidFill>
                  <a:schemeClr val="accent1">
                    <a:lumMod val="40000"/>
                    <a:lumOff val="60000"/>
                  </a:schemeClr>
                </a:solidFill>
                <a:ln w="9525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6B3-4C61-96D8-5623AC7A8C13}"/>
              </c:ext>
            </c:extLst>
          </c:dPt>
          <c:dPt>
            <c:idx val="9"/>
            <c:marker>
              <c:symbol val="circle"/>
              <c:size val="6"/>
              <c:spPr>
                <a:solidFill>
                  <a:schemeClr val="tx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6B3-4C61-96D8-5623AC7A8C13}"/>
              </c:ext>
            </c:extLst>
          </c:dPt>
          <c:dPt>
            <c:idx val="21"/>
            <c:marker>
              <c:symbol val="circle"/>
              <c:size val="6"/>
              <c:spPr>
                <a:solidFill>
                  <a:schemeClr val="accent1">
                    <a:lumMod val="40000"/>
                    <a:lumOff val="60000"/>
                  </a:schemeClr>
                </a:solidFill>
                <a:ln w="9525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6B3-4C61-96D8-5623AC7A8C13}"/>
              </c:ext>
            </c:extLst>
          </c:dPt>
          <c:dPt>
            <c:idx val="26"/>
            <c:marker>
              <c:symbol val="circle"/>
              <c:size val="6"/>
              <c:spPr>
                <a:solidFill>
                  <a:schemeClr val="accent1">
                    <a:lumMod val="40000"/>
                    <a:lumOff val="60000"/>
                  </a:schemeClr>
                </a:solidFill>
                <a:ln w="9525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B3-4C61-96D8-5623AC7A8C13}"/>
              </c:ext>
            </c:extLst>
          </c:dPt>
          <c:dPt>
            <c:idx val="28"/>
            <c:marker>
              <c:symbol val="circle"/>
              <c:size val="6"/>
              <c:spPr>
                <a:solidFill>
                  <a:schemeClr val="tx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B3-4C61-96D8-5623AC7A8C13}"/>
              </c:ext>
            </c:extLst>
          </c:dPt>
          <c:dPt>
            <c:idx val="29"/>
            <c:marker>
              <c:symbol val="circle"/>
              <c:size val="6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B3-4C61-96D8-5623AC7A8C1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3-4C61-96D8-5623AC7A8C1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3-4C61-96D8-5623AC7A8C1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3-4C61-96D8-5623AC7A8C1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3-4C61-96D8-5623AC7A8C13}"/>
                </c:ext>
              </c:extLst>
            </c:dLbl>
            <c:dLbl>
              <c:idx val="4"/>
              <c:layout>
                <c:manualLayout>
                  <c:x val="-3.0447770599851987E-2"/>
                  <c:y val="-3.3649321957330718E-2"/>
                </c:manualLayout>
              </c:layout>
              <c:tx>
                <c:rich>
                  <a:bodyPr/>
                  <a:lstStyle/>
                  <a:p>
                    <a:fld id="{FB23C5C3-17C3-466F-B1BA-531C0FAAD6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A6B3-4C61-96D8-5623AC7A8C1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3-4C61-96D8-5623AC7A8C1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B3-4C61-96D8-5623AC7A8C1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B3-4C61-96D8-5623AC7A8C1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3-4C61-96D8-5623AC7A8C13}"/>
                </c:ext>
              </c:extLst>
            </c:dLbl>
            <c:dLbl>
              <c:idx val="9"/>
              <c:layout>
                <c:manualLayout>
                  <c:x val="-1.3049044542793674E-2"/>
                  <c:y val="-1.6824660978665359E-2"/>
                </c:manualLayout>
              </c:layout>
              <c:tx>
                <c:rich>
                  <a:bodyPr/>
                  <a:lstStyle/>
                  <a:p>
                    <a:fld id="{DB9A4B6F-9A5A-424D-AE61-D32572B03C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A6B3-4C61-96D8-5623AC7A8C1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B3-4C61-96D8-5623AC7A8C1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B3-4C61-96D8-5623AC7A8C1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B3-4C61-96D8-5623AC7A8C13}"/>
                </c:ext>
              </c:extLst>
            </c:dLbl>
            <c:dLbl>
              <c:idx val="13"/>
              <c:layout>
                <c:manualLayout>
                  <c:x val="-0.11321291652062093"/>
                  <c:y val="1.1315485973270541E-2"/>
                </c:manualLayout>
              </c:layout>
              <c:tx>
                <c:rich>
                  <a:bodyPr/>
                  <a:lstStyle/>
                  <a:p>
                    <a:fld id="{4D7E3D83-409F-48AE-9085-60A94452FC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A6B3-4C61-96D8-5623AC7A8C1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B3-4C61-96D8-5623AC7A8C1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B3-4C61-96D8-5623AC7A8C1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B3-4C61-96D8-5623AC7A8C1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B3-4C61-96D8-5623AC7A8C1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B3-4C61-96D8-5623AC7A8C1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B3-4C61-96D8-5623AC7A8C1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B3-4C61-96D8-5623AC7A8C13}"/>
                </c:ext>
              </c:extLst>
            </c:dLbl>
            <c:dLbl>
              <c:idx val="21"/>
              <c:layout>
                <c:manualLayout>
                  <c:x val="-2.1759271595802904E-2"/>
                  <c:y val="-4.76464550748562E-3"/>
                </c:manualLayout>
              </c:layout>
              <c:tx>
                <c:rich>
                  <a:bodyPr/>
                  <a:lstStyle/>
                  <a:p>
                    <a:fld id="{D5269665-04C4-4E77-8816-F9BFEB6489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A6B3-4C61-96D8-5623AC7A8C1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B3-4C61-96D8-5623AC7A8C1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B3-4C61-96D8-5623AC7A8C1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B3-4C61-96D8-5623AC7A8C1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5.084777690175267E-2"/>
                      <c:h val="0.12767135652251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A6B3-4C61-96D8-5623AC7A8C13}"/>
                </c:ext>
              </c:extLst>
            </c:dLbl>
            <c:dLbl>
              <c:idx val="26"/>
              <c:layout>
                <c:manualLayout>
                  <c:x val="-8.6993630285291154E-2"/>
                  <c:y val="-2.8041101631108931E-2"/>
                </c:manualLayout>
              </c:layout>
              <c:tx>
                <c:rich>
                  <a:bodyPr/>
                  <a:lstStyle/>
                  <a:p>
                    <a:fld id="{37E164C6-B93F-4625-A917-3A70E07350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A6B3-4C61-96D8-5623AC7A8C1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B3-4C61-96D8-5623AC7A8C13}"/>
                </c:ext>
              </c:extLst>
            </c:dLbl>
            <c:dLbl>
              <c:idx val="28"/>
              <c:layout>
                <c:manualLayout>
                  <c:x val="-9.5692993313820349E-2"/>
                  <c:y val="-2.2432881304887145E-2"/>
                </c:manualLayout>
              </c:layout>
              <c:tx>
                <c:rich>
                  <a:bodyPr/>
                  <a:lstStyle/>
                  <a:p>
                    <a:fld id="{679F195E-E9C7-42A5-93A9-7D42F962E9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A6B3-4C61-96D8-5623AC7A8C1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3-4C61-96D8-5623AC7A8C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cb3_15!$B$11:$B$40</c:f>
              <c:numCache>
                <c:formatCode>General</c:formatCode>
                <c:ptCount val="30"/>
                <c:pt idx="0">
                  <c:v>8.1151599999999995</c:v>
                </c:pt>
                <c:pt idx="1">
                  <c:v>13.1739</c:v>
                </c:pt>
                <c:pt idx="2">
                  <c:v>3.5729099999999998</c:v>
                </c:pt>
                <c:pt idx="3">
                  <c:v>6.8968699999999998</c:v>
                </c:pt>
                <c:pt idx="4">
                  <c:v>9.9189299999999996</c:v>
                </c:pt>
                <c:pt idx="5">
                  <c:v>7.9063100000000004</c:v>
                </c:pt>
                <c:pt idx="6">
                  <c:v>13.029500000000001</c:v>
                </c:pt>
                <c:pt idx="7">
                  <c:v>8.2298899999999993</c:v>
                </c:pt>
                <c:pt idx="8">
                  <c:v>8.2431099999999997</c:v>
                </c:pt>
                <c:pt idx="9">
                  <c:v>8.2742199999999997</c:v>
                </c:pt>
                <c:pt idx="10">
                  <c:v>13.409000000000001</c:v>
                </c:pt>
                <c:pt idx="11">
                  <c:v>8.4095399999999998</c:v>
                </c:pt>
                <c:pt idx="12">
                  <c:v>8.2933500000000002</c:v>
                </c:pt>
                <c:pt idx="13">
                  <c:v>5.0613900000000003</c:v>
                </c:pt>
                <c:pt idx="14">
                  <c:v>14.864100000000001</c:v>
                </c:pt>
                <c:pt idx="15">
                  <c:v>6.2450799999999997</c:v>
                </c:pt>
                <c:pt idx="16">
                  <c:v>9.8938400000000009</c:v>
                </c:pt>
                <c:pt idx="17">
                  <c:v>7.64194</c:v>
                </c:pt>
                <c:pt idx="18">
                  <c:v>5.6610800000000001</c:v>
                </c:pt>
                <c:pt idx="19">
                  <c:v>10.980700000000001</c:v>
                </c:pt>
                <c:pt idx="20">
                  <c:v>13.1492</c:v>
                </c:pt>
                <c:pt idx="21">
                  <c:v>5.2485099999999996</c:v>
                </c:pt>
                <c:pt idx="22">
                  <c:v>8.1743600000000001</c:v>
                </c:pt>
                <c:pt idx="23">
                  <c:v>4.9853800000000001</c:v>
                </c:pt>
                <c:pt idx="24">
                  <c:v>12.4269</c:v>
                </c:pt>
                <c:pt idx="25">
                  <c:v>8.1892800000000001</c:v>
                </c:pt>
                <c:pt idx="26">
                  <c:v>6.5140900000000004</c:v>
                </c:pt>
                <c:pt idx="27">
                  <c:v>10.8377</c:v>
                </c:pt>
                <c:pt idx="28">
                  <c:v>7.2271766666666659</c:v>
                </c:pt>
                <c:pt idx="29">
                  <c:v>5.0613900000000003</c:v>
                </c:pt>
              </c:numCache>
            </c:numRef>
          </c:xVal>
          <c:yVal>
            <c:numRef>
              <c:f>cb3_15!$C$11:$C$40</c:f>
              <c:numCache>
                <c:formatCode>General</c:formatCode>
                <c:ptCount val="30"/>
                <c:pt idx="0">
                  <c:v>22</c:v>
                </c:pt>
                <c:pt idx="1">
                  <c:v>26</c:v>
                </c:pt>
                <c:pt idx="2">
                  <c:v>8</c:v>
                </c:pt>
                <c:pt idx="3">
                  <c:v>15</c:v>
                </c:pt>
                <c:pt idx="4">
                  <c:v>30</c:v>
                </c:pt>
                <c:pt idx="5">
                  <c:v>18</c:v>
                </c:pt>
                <c:pt idx="6">
                  <c:v>38</c:v>
                </c:pt>
                <c:pt idx="7">
                  <c:v>17</c:v>
                </c:pt>
                <c:pt idx="8">
                  <c:v>25</c:v>
                </c:pt>
                <c:pt idx="9">
                  <c:v>18</c:v>
                </c:pt>
                <c:pt idx="10">
                  <c:v>19</c:v>
                </c:pt>
                <c:pt idx="11">
                  <c:v>14</c:v>
                </c:pt>
                <c:pt idx="12">
                  <c:v>31</c:v>
                </c:pt>
                <c:pt idx="13">
                  <c:v>14</c:v>
                </c:pt>
                <c:pt idx="14">
                  <c:v>33</c:v>
                </c:pt>
                <c:pt idx="15">
                  <c:v>12</c:v>
                </c:pt>
                <c:pt idx="16">
                  <c:v>28</c:v>
                </c:pt>
                <c:pt idx="17">
                  <c:v>10</c:v>
                </c:pt>
                <c:pt idx="18">
                  <c:v>12</c:v>
                </c:pt>
                <c:pt idx="19">
                  <c:v>25</c:v>
                </c:pt>
                <c:pt idx="20">
                  <c:v>19</c:v>
                </c:pt>
                <c:pt idx="21">
                  <c:v>14</c:v>
                </c:pt>
                <c:pt idx="22">
                  <c:v>20</c:v>
                </c:pt>
                <c:pt idx="23">
                  <c:v>18</c:v>
                </c:pt>
                <c:pt idx="24">
                  <c:v>31</c:v>
                </c:pt>
                <c:pt idx="25">
                  <c:v>18</c:v>
                </c:pt>
                <c:pt idx="26">
                  <c:v>17</c:v>
                </c:pt>
                <c:pt idx="27">
                  <c:v>27</c:v>
                </c:pt>
                <c:pt idx="28">
                  <c:v>20.333333333333332</c:v>
                </c:pt>
                <c:pt idx="29">
                  <c:v>14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cb3_15!$A$11:$A$40</c15:f>
                <c15:dlblRangeCache>
                  <c:ptCount val="30"/>
                  <c:pt idx="0">
                    <c:v>AT</c:v>
                  </c:pt>
                  <c:pt idx="1">
                    <c:v>BE</c:v>
                  </c:pt>
                  <c:pt idx="2">
                    <c:v>BG</c:v>
                  </c:pt>
                  <c:pt idx="3">
                    <c:v>CY</c:v>
                  </c:pt>
                  <c:pt idx="4">
                    <c:v>CZ</c:v>
                  </c:pt>
                  <c:pt idx="5">
                    <c:v>DE</c:v>
                  </c:pt>
                  <c:pt idx="6">
                    <c:v>DK</c:v>
                  </c:pt>
                  <c:pt idx="7">
                    <c:v>EE</c:v>
                  </c:pt>
                  <c:pt idx="8">
                    <c:v>ES</c:v>
                  </c:pt>
                  <c:pt idx="9">
                    <c:v>EU</c:v>
                  </c:pt>
                  <c:pt idx="10">
                    <c:v>FI</c:v>
                  </c:pt>
                  <c:pt idx="11">
                    <c:v>FR</c:v>
                  </c:pt>
                  <c:pt idx="12">
                    <c:v>HR</c:v>
                  </c:pt>
                  <c:pt idx="13">
                    <c:v>HU</c:v>
                  </c:pt>
                  <c:pt idx="14">
                    <c:v>IE</c:v>
                  </c:pt>
                  <c:pt idx="15">
                    <c:v>IT</c:v>
                  </c:pt>
                  <c:pt idx="16">
                    <c:v>LT</c:v>
                  </c:pt>
                  <c:pt idx="17">
                    <c:v>LU</c:v>
                  </c:pt>
                  <c:pt idx="18">
                    <c:v>LV</c:v>
                  </c:pt>
                  <c:pt idx="19">
                    <c:v>MT</c:v>
                  </c:pt>
                  <c:pt idx="20">
                    <c:v>NL</c:v>
                  </c:pt>
                  <c:pt idx="21">
                    <c:v>PL</c:v>
                  </c:pt>
                  <c:pt idx="22">
                    <c:v>PT</c:v>
                  </c:pt>
                  <c:pt idx="23">
                    <c:v>RO</c:v>
                  </c:pt>
                  <c:pt idx="24">
                    <c:v>SE</c:v>
                  </c:pt>
                  <c:pt idx="25">
                    <c:v>SI</c:v>
                  </c:pt>
                  <c:pt idx="26">
                    <c:v>SK</c:v>
                  </c:pt>
                  <c:pt idx="27">
                    <c:v>UK</c:v>
                  </c:pt>
                  <c:pt idx="28">
                    <c:v>V3</c:v>
                  </c:pt>
                  <c:pt idx="29">
                    <c:v>HU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E-A6B3-4C61-96D8-5623AC7A8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000296"/>
        <c:axId val="792997672"/>
      </c:scatterChart>
      <c:valAx>
        <c:axId val="793000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Vállalati szektor digitalizációs indexe (DESI)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997672"/>
        <c:crosses val="autoZero"/>
        <c:crossBetween val="midCat"/>
      </c:valAx>
      <c:valAx>
        <c:axId val="79299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E-kereskedelmi csatornát használó vállalatok aránya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3000296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cb3_15!$C$9</c:f>
              <c:strCache>
                <c:ptCount val="1"/>
                <c:pt idx="0">
                  <c:v>Share of enterprises with e-commerce (%)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dPt>
            <c:idx val="4"/>
            <c:marker>
              <c:symbol val="circle"/>
              <c:size val="6"/>
              <c:spPr>
                <a:solidFill>
                  <a:schemeClr val="accent1">
                    <a:lumMod val="40000"/>
                    <a:lumOff val="60000"/>
                  </a:schemeClr>
                </a:solidFill>
                <a:ln w="9525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8354-45A9-88AB-CB1F1EDD38F5}"/>
              </c:ext>
            </c:extLst>
          </c:dPt>
          <c:dPt>
            <c:idx val="9"/>
            <c:marker>
              <c:symbol val="circle"/>
              <c:size val="6"/>
              <c:spPr>
                <a:solidFill>
                  <a:schemeClr val="tx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8354-45A9-88AB-CB1F1EDD38F5}"/>
              </c:ext>
            </c:extLst>
          </c:dPt>
          <c:dPt>
            <c:idx val="21"/>
            <c:marker>
              <c:symbol val="circle"/>
              <c:size val="6"/>
              <c:spPr>
                <a:solidFill>
                  <a:schemeClr val="accent1">
                    <a:lumMod val="40000"/>
                    <a:lumOff val="60000"/>
                  </a:schemeClr>
                </a:solidFill>
                <a:ln w="9525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354-45A9-88AB-CB1F1EDD38F5}"/>
              </c:ext>
            </c:extLst>
          </c:dPt>
          <c:dPt>
            <c:idx val="26"/>
            <c:marker>
              <c:symbol val="circle"/>
              <c:size val="6"/>
              <c:spPr>
                <a:solidFill>
                  <a:schemeClr val="accent1">
                    <a:lumMod val="40000"/>
                    <a:lumOff val="60000"/>
                  </a:schemeClr>
                </a:solidFill>
                <a:ln w="9525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354-45A9-88AB-CB1F1EDD38F5}"/>
              </c:ext>
            </c:extLst>
          </c:dPt>
          <c:dPt>
            <c:idx val="28"/>
            <c:marker>
              <c:symbol val="circle"/>
              <c:size val="6"/>
              <c:spPr>
                <a:solidFill>
                  <a:schemeClr val="tx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54-45A9-88AB-CB1F1EDD38F5}"/>
              </c:ext>
            </c:extLst>
          </c:dPt>
          <c:dPt>
            <c:idx val="29"/>
            <c:marker>
              <c:symbol val="circle"/>
              <c:size val="6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54-45A9-88AB-CB1F1EDD38F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54-45A9-88AB-CB1F1EDD38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54-45A9-88AB-CB1F1EDD38F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54-45A9-88AB-CB1F1EDD38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54-45A9-88AB-CB1F1EDD38F5}"/>
                </c:ext>
              </c:extLst>
            </c:dLbl>
            <c:dLbl>
              <c:idx val="4"/>
              <c:layout>
                <c:manualLayout>
                  <c:x val="-3.0447770599851987E-2"/>
                  <c:y val="-3.3649321957330718E-2"/>
                </c:manualLayout>
              </c:layout>
              <c:tx>
                <c:rich>
                  <a:bodyPr/>
                  <a:lstStyle/>
                  <a:p>
                    <a:fld id="{047F016F-F904-4F49-AFC8-35077A4D4E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354-45A9-88AB-CB1F1EDD38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54-45A9-88AB-CB1F1EDD38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54-45A9-88AB-CB1F1EDD38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54-45A9-88AB-CB1F1EDD38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54-45A9-88AB-CB1F1EDD38F5}"/>
                </c:ext>
              </c:extLst>
            </c:dLbl>
            <c:dLbl>
              <c:idx val="9"/>
              <c:layout>
                <c:manualLayout>
                  <c:x val="-1.3049044542793674E-2"/>
                  <c:y val="-1.6824660978665359E-2"/>
                </c:manualLayout>
              </c:layout>
              <c:tx>
                <c:rich>
                  <a:bodyPr/>
                  <a:lstStyle/>
                  <a:p>
                    <a:fld id="{6A89CB17-5878-4E9C-A615-2CEBB30B60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354-45A9-88AB-CB1F1EDD38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54-45A9-88AB-CB1F1EDD38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54-45A9-88AB-CB1F1EDD38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54-45A9-88AB-CB1F1EDD38F5}"/>
                </c:ext>
              </c:extLst>
            </c:dLbl>
            <c:dLbl>
              <c:idx val="13"/>
              <c:layout>
                <c:manualLayout>
                  <c:x val="-0.11321291652062093"/>
                  <c:y val="1.1315485973270541E-2"/>
                </c:manualLayout>
              </c:layout>
              <c:tx>
                <c:rich>
                  <a:bodyPr/>
                  <a:lstStyle/>
                  <a:p>
                    <a:fld id="{E35517D5-8549-4CD9-8FD3-BE51CE7F3B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8354-45A9-88AB-CB1F1EDD38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54-45A9-88AB-CB1F1EDD38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54-45A9-88AB-CB1F1EDD38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54-45A9-88AB-CB1F1EDD38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54-45A9-88AB-CB1F1EDD38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54-45A9-88AB-CB1F1EDD38F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54-45A9-88AB-CB1F1EDD38F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54-45A9-88AB-CB1F1EDD38F5}"/>
                </c:ext>
              </c:extLst>
            </c:dLbl>
            <c:dLbl>
              <c:idx val="21"/>
              <c:layout>
                <c:manualLayout>
                  <c:x val="-2.1759271595802904E-2"/>
                  <c:y val="-4.76464550748562E-3"/>
                </c:manualLayout>
              </c:layout>
              <c:tx>
                <c:rich>
                  <a:bodyPr/>
                  <a:lstStyle/>
                  <a:p>
                    <a:fld id="{BC0940E3-6F0D-4890-9691-4BD1324DEA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354-45A9-88AB-CB1F1EDD38F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54-45A9-88AB-CB1F1EDD38F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54-45A9-88AB-CB1F1EDD38F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54-45A9-88AB-CB1F1EDD38F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5.084777690175267E-2"/>
                      <c:h val="0.12767135652251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8354-45A9-88AB-CB1F1EDD38F5}"/>
                </c:ext>
              </c:extLst>
            </c:dLbl>
            <c:dLbl>
              <c:idx val="26"/>
              <c:layout>
                <c:manualLayout>
                  <c:x val="-8.6993630285291154E-2"/>
                  <c:y val="-2.8041101631108931E-2"/>
                </c:manualLayout>
              </c:layout>
              <c:tx>
                <c:rich>
                  <a:bodyPr/>
                  <a:lstStyle/>
                  <a:p>
                    <a:fld id="{3A81D8ED-2763-4371-AA60-4DF1E4E39E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354-45A9-88AB-CB1F1EDD38F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54-45A9-88AB-CB1F1EDD38F5}"/>
                </c:ext>
              </c:extLst>
            </c:dLbl>
            <c:dLbl>
              <c:idx val="28"/>
              <c:layout>
                <c:manualLayout>
                  <c:x val="-9.5692993313820349E-2"/>
                  <c:y val="-2.2432881304887145E-2"/>
                </c:manualLayout>
              </c:layout>
              <c:tx>
                <c:rich>
                  <a:bodyPr/>
                  <a:lstStyle/>
                  <a:p>
                    <a:fld id="{42AA9999-C499-4E93-BDCF-A8A7127507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354-45A9-88AB-CB1F1EDD38F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54-45A9-88AB-CB1F1EDD38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cb3_15!$B$11:$B$40</c:f>
              <c:numCache>
                <c:formatCode>General</c:formatCode>
                <c:ptCount val="30"/>
                <c:pt idx="0">
                  <c:v>8.1151599999999995</c:v>
                </c:pt>
                <c:pt idx="1">
                  <c:v>13.1739</c:v>
                </c:pt>
                <c:pt idx="2">
                  <c:v>3.5729099999999998</c:v>
                </c:pt>
                <c:pt idx="3">
                  <c:v>6.8968699999999998</c:v>
                </c:pt>
                <c:pt idx="4">
                  <c:v>9.9189299999999996</c:v>
                </c:pt>
                <c:pt idx="5">
                  <c:v>7.9063100000000004</c:v>
                </c:pt>
                <c:pt idx="6">
                  <c:v>13.029500000000001</c:v>
                </c:pt>
                <c:pt idx="7">
                  <c:v>8.2298899999999993</c:v>
                </c:pt>
                <c:pt idx="8">
                  <c:v>8.2431099999999997</c:v>
                </c:pt>
                <c:pt idx="9">
                  <c:v>8.2742199999999997</c:v>
                </c:pt>
                <c:pt idx="10">
                  <c:v>13.409000000000001</c:v>
                </c:pt>
                <c:pt idx="11">
                  <c:v>8.4095399999999998</c:v>
                </c:pt>
                <c:pt idx="12">
                  <c:v>8.2933500000000002</c:v>
                </c:pt>
                <c:pt idx="13">
                  <c:v>5.0613900000000003</c:v>
                </c:pt>
                <c:pt idx="14">
                  <c:v>14.864100000000001</c:v>
                </c:pt>
                <c:pt idx="15">
                  <c:v>6.2450799999999997</c:v>
                </c:pt>
                <c:pt idx="16">
                  <c:v>9.8938400000000009</c:v>
                </c:pt>
                <c:pt idx="17">
                  <c:v>7.64194</c:v>
                </c:pt>
                <c:pt idx="18">
                  <c:v>5.6610800000000001</c:v>
                </c:pt>
                <c:pt idx="19">
                  <c:v>10.980700000000001</c:v>
                </c:pt>
                <c:pt idx="20">
                  <c:v>13.1492</c:v>
                </c:pt>
                <c:pt idx="21">
                  <c:v>5.2485099999999996</c:v>
                </c:pt>
                <c:pt idx="22">
                  <c:v>8.1743600000000001</c:v>
                </c:pt>
                <c:pt idx="23">
                  <c:v>4.9853800000000001</c:v>
                </c:pt>
                <c:pt idx="24">
                  <c:v>12.4269</c:v>
                </c:pt>
                <c:pt idx="25">
                  <c:v>8.1892800000000001</c:v>
                </c:pt>
                <c:pt idx="26">
                  <c:v>6.5140900000000004</c:v>
                </c:pt>
                <c:pt idx="27">
                  <c:v>10.8377</c:v>
                </c:pt>
                <c:pt idx="28">
                  <c:v>7.2271766666666659</c:v>
                </c:pt>
                <c:pt idx="29">
                  <c:v>5.0613900000000003</c:v>
                </c:pt>
              </c:numCache>
            </c:numRef>
          </c:xVal>
          <c:yVal>
            <c:numRef>
              <c:f>cb3_15!$C$11:$C$40</c:f>
              <c:numCache>
                <c:formatCode>General</c:formatCode>
                <c:ptCount val="30"/>
                <c:pt idx="0">
                  <c:v>22</c:v>
                </c:pt>
                <c:pt idx="1">
                  <c:v>26</c:v>
                </c:pt>
                <c:pt idx="2">
                  <c:v>8</c:v>
                </c:pt>
                <c:pt idx="3">
                  <c:v>15</c:v>
                </c:pt>
                <c:pt idx="4">
                  <c:v>30</c:v>
                </c:pt>
                <c:pt idx="5">
                  <c:v>18</c:v>
                </c:pt>
                <c:pt idx="6">
                  <c:v>38</c:v>
                </c:pt>
                <c:pt idx="7">
                  <c:v>17</c:v>
                </c:pt>
                <c:pt idx="8">
                  <c:v>25</c:v>
                </c:pt>
                <c:pt idx="9">
                  <c:v>18</c:v>
                </c:pt>
                <c:pt idx="10">
                  <c:v>19</c:v>
                </c:pt>
                <c:pt idx="11">
                  <c:v>14</c:v>
                </c:pt>
                <c:pt idx="12">
                  <c:v>31</c:v>
                </c:pt>
                <c:pt idx="13">
                  <c:v>14</c:v>
                </c:pt>
                <c:pt idx="14">
                  <c:v>33</c:v>
                </c:pt>
                <c:pt idx="15">
                  <c:v>12</c:v>
                </c:pt>
                <c:pt idx="16">
                  <c:v>28</c:v>
                </c:pt>
                <c:pt idx="17">
                  <c:v>10</c:v>
                </c:pt>
                <c:pt idx="18">
                  <c:v>12</c:v>
                </c:pt>
                <c:pt idx="19">
                  <c:v>25</c:v>
                </c:pt>
                <c:pt idx="20">
                  <c:v>19</c:v>
                </c:pt>
                <c:pt idx="21">
                  <c:v>14</c:v>
                </c:pt>
                <c:pt idx="22">
                  <c:v>20</c:v>
                </c:pt>
                <c:pt idx="23">
                  <c:v>18</c:v>
                </c:pt>
                <c:pt idx="24">
                  <c:v>31</c:v>
                </c:pt>
                <c:pt idx="25">
                  <c:v>18</c:v>
                </c:pt>
                <c:pt idx="26">
                  <c:v>17</c:v>
                </c:pt>
                <c:pt idx="27">
                  <c:v>27</c:v>
                </c:pt>
                <c:pt idx="28">
                  <c:v>20.333333333333332</c:v>
                </c:pt>
                <c:pt idx="29">
                  <c:v>14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cb3_15!$A$11:$A$40</c15:f>
                <c15:dlblRangeCache>
                  <c:ptCount val="30"/>
                  <c:pt idx="0">
                    <c:v>AT</c:v>
                  </c:pt>
                  <c:pt idx="1">
                    <c:v>BE</c:v>
                  </c:pt>
                  <c:pt idx="2">
                    <c:v>BG</c:v>
                  </c:pt>
                  <c:pt idx="3">
                    <c:v>CY</c:v>
                  </c:pt>
                  <c:pt idx="4">
                    <c:v>CZ</c:v>
                  </c:pt>
                  <c:pt idx="5">
                    <c:v>DE</c:v>
                  </c:pt>
                  <c:pt idx="6">
                    <c:v>DK</c:v>
                  </c:pt>
                  <c:pt idx="7">
                    <c:v>EE</c:v>
                  </c:pt>
                  <c:pt idx="8">
                    <c:v>ES</c:v>
                  </c:pt>
                  <c:pt idx="9">
                    <c:v>EU</c:v>
                  </c:pt>
                  <c:pt idx="10">
                    <c:v>FI</c:v>
                  </c:pt>
                  <c:pt idx="11">
                    <c:v>FR</c:v>
                  </c:pt>
                  <c:pt idx="12">
                    <c:v>HR</c:v>
                  </c:pt>
                  <c:pt idx="13">
                    <c:v>HU</c:v>
                  </c:pt>
                  <c:pt idx="14">
                    <c:v>IE</c:v>
                  </c:pt>
                  <c:pt idx="15">
                    <c:v>IT</c:v>
                  </c:pt>
                  <c:pt idx="16">
                    <c:v>LT</c:v>
                  </c:pt>
                  <c:pt idx="17">
                    <c:v>LU</c:v>
                  </c:pt>
                  <c:pt idx="18">
                    <c:v>LV</c:v>
                  </c:pt>
                  <c:pt idx="19">
                    <c:v>MT</c:v>
                  </c:pt>
                  <c:pt idx="20">
                    <c:v>NL</c:v>
                  </c:pt>
                  <c:pt idx="21">
                    <c:v>PL</c:v>
                  </c:pt>
                  <c:pt idx="22">
                    <c:v>PT</c:v>
                  </c:pt>
                  <c:pt idx="23">
                    <c:v>RO</c:v>
                  </c:pt>
                  <c:pt idx="24">
                    <c:v>SE</c:v>
                  </c:pt>
                  <c:pt idx="25">
                    <c:v>SI</c:v>
                  </c:pt>
                  <c:pt idx="26">
                    <c:v>SK</c:v>
                  </c:pt>
                  <c:pt idx="27">
                    <c:v>UK</c:v>
                  </c:pt>
                  <c:pt idx="28">
                    <c:v>V3</c:v>
                  </c:pt>
                  <c:pt idx="29">
                    <c:v>HU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E-8354-45A9-88AB-CB1F1EDD3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000296"/>
        <c:axId val="792997672"/>
      </c:scatterChart>
      <c:valAx>
        <c:axId val="793000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Digitalization index of enterprises (DESI)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997672"/>
        <c:crosses val="autoZero"/>
        <c:crossBetween val="midCat"/>
      </c:valAx>
      <c:valAx>
        <c:axId val="79299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Share of enterprises with e-commerce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3000296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63991769547325"/>
          <c:y val="0.13229166666666667"/>
          <c:w val="0.84745198902606311"/>
          <c:h val="0.679486111111111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'c3_16'!$B$10</c:f>
              <c:strCache>
                <c:ptCount val="1"/>
                <c:pt idx="0">
                  <c:v>Millió áthaladás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83F-49C8-9F38-20BF6B6E324B}"/>
              </c:ext>
            </c:extLst>
          </c:dPt>
          <c:cat>
            <c:numRef>
              <c:f>'c3_16'!$A$11:$A$14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'c3_16'!$B$11:$B$14</c:f>
              <c:numCache>
                <c:formatCode>General</c:formatCode>
                <c:ptCount val="4"/>
                <c:pt idx="0">
                  <c:v>2.4298959999999998</c:v>
                </c:pt>
                <c:pt idx="1">
                  <c:v>2.4961739999999999</c:v>
                </c:pt>
                <c:pt idx="2">
                  <c:v>2.4095740000000001</c:v>
                </c:pt>
                <c:pt idx="3">
                  <c:v>2.7717100000000001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3F-49C8-9F38-20BF6B6E3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4334776"/>
        <c:axId val="694339368"/>
      </c:barChart>
      <c:catAx>
        <c:axId val="694334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94339368"/>
        <c:crosses val="autoZero"/>
        <c:auto val="1"/>
        <c:lblAlgn val="ctr"/>
        <c:lblOffset val="100"/>
        <c:noMultiLvlLbl val="0"/>
      </c:catAx>
      <c:valAx>
        <c:axId val="69433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943347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63991769547325"/>
          <c:y val="0.13229166666666667"/>
          <c:w val="0.84745198902606311"/>
          <c:h val="0.679486111111111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'c3_16'!$B$9</c:f>
              <c:strCache>
                <c:ptCount val="1"/>
                <c:pt idx="0">
                  <c:v>Million passes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CF0-4E9C-8E82-EAEDD76BAEFF}"/>
              </c:ext>
            </c:extLst>
          </c:dPt>
          <c:cat>
            <c:numRef>
              <c:f>'c3_16'!$A$11:$A$14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'c3_16'!$B$11:$B$14</c:f>
              <c:numCache>
                <c:formatCode>General</c:formatCode>
                <c:ptCount val="4"/>
                <c:pt idx="0">
                  <c:v>2.4298959999999998</c:v>
                </c:pt>
                <c:pt idx="1">
                  <c:v>2.4961739999999999</c:v>
                </c:pt>
                <c:pt idx="2">
                  <c:v>2.4095740000000001</c:v>
                </c:pt>
                <c:pt idx="3">
                  <c:v>2.7717100000000001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F0-4E9C-8E82-EAEDD76BA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4334776"/>
        <c:axId val="694339368"/>
      </c:barChart>
      <c:catAx>
        <c:axId val="694334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94339368"/>
        <c:crosses val="autoZero"/>
        <c:auto val="1"/>
        <c:lblAlgn val="ctr"/>
        <c:lblOffset val="100"/>
        <c:noMultiLvlLbl val="0"/>
      </c:catAx>
      <c:valAx>
        <c:axId val="69433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943347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68948412698414"/>
          <c:y val="9.3706597222222215E-2"/>
          <c:w val="0.82611342592592596"/>
          <c:h val="0.589739583333333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'c3_18'!$B$11:$B$30</c:f>
              <c:strCache>
                <c:ptCount val="20"/>
                <c:pt idx="0">
                  <c:v>zoom</c:v>
                </c:pt>
                <c:pt idx="1">
                  <c:v>peacock</c:v>
                </c:pt>
                <c:pt idx="2">
                  <c:v>TikTok</c:v>
                </c:pt>
                <c:pt idx="3">
                  <c:v>instacart</c:v>
                </c:pt>
                <c:pt idx="4">
                  <c:v>doordash</c:v>
                </c:pt>
                <c:pt idx="5">
                  <c:v>HBOmax</c:v>
                </c:pt>
                <c:pt idx="6">
                  <c:v>WhatsApp</c:v>
                </c:pt>
                <c:pt idx="7">
                  <c:v>Microsoft Teams</c:v>
                </c:pt>
                <c:pt idx="8">
                  <c:v>T-Mobile</c:v>
                </c:pt>
                <c:pt idx="9">
                  <c:v>Pfizer</c:v>
                </c:pt>
                <c:pt idx="10">
                  <c:v>Roundup</c:v>
                </c:pt>
                <c:pt idx="11">
                  <c:v>Clorox</c:v>
                </c:pt>
                <c:pt idx="12">
                  <c:v>AstraZeneca</c:v>
                </c:pt>
                <c:pt idx="13">
                  <c:v>Cash App</c:v>
                </c:pt>
                <c:pt idx="14">
                  <c:v>twitch</c:v>
                </c:pt>
                <c:pt idx="15">
                  <c:v>amazon fresh</c:v>
                </c:pt>
                <c:pt idx="16">
                  <c:v>venmo</c:v>
                </c:pt>
                <c:pt idx="17">
                  <c:v>tubi</c:v>
                </c:pt>
                <c:pt idx="18">
                  <c:v>pluto TV</c:v>
                </c:pt>
                <c:pt idx="19">
                  <c:v>BBC</c:v>
                </c:pt>
              </c:strCache>
            </c:strRef>
          </c:cat>
          <c:val>
            <c:numRef>
              <c:f>'c3_18'!$C$11:$C$30</c:f>
              <c:numCache>
                <c:formatCode>0.0%</c:formatCode>
                <c:ptCount val="20"/>
                <c:pt idx="0">
                  <c:v>0.151</c:v>
                </c:pt>
                <c:pt idx="1">
                  <c:v>0.115</c:v>
                </c:pt>
                <c:pt idx="2">
                  <c:v>6.9000000000000006E-2</c:v>
                </c:pt>
                <c:pt idx="3">
                  <c:v>6.3E-2</c:v>
                </c:pt>
                <c:pt idx="4">
                  <c:v>6.0999999999999999E-2</c:v>
                </c:pt>
                <c:pt idx="5">
                  <c:v>6.0999999999999999E-2</c:v>
                </c:pt>
                <c:pt idx="6">
                  <c:v>5.0999999999999997E-2</c:v>
                </c:pt>
                <c:pt idx="7">
                  <c:v>4.8000000000000001E-2</c:v>
                </c:pt>
                <c:pt idx="8">
                  <c:v>4.8000000000000001E-2</c:v>
                </c:pt>
                <c:pt idx="9">
                  <c:v>4.5999999999999999E-2</c:v>
                </c:pt>
                <c:pt idx="10">
                  <c:v>4.5999999999999999E-2</c:v>
                </c:pt>
                <c:pt idx="11">
                  <c:v>4.4999999999999998E-2</c:v>
                </c:pt>
                <c:pt idx="12">
                  <c:v>4.4999999999999998E-2</c:v>
                </c:pt>
                <c:pt idx="13">
                  <c:v>4.4999999999999998E-2</c:v>
                </c:pt>
                <c:pt idx="14">
                  <c:v>4.2999999999999997E-2</c:v>
                </c:pt>
                <c:pt idx="15">
                  <c:v>0.04</c:v>
                </c:pt>
                <c:pt idx="16">
                  <c:v>3.7000000000000005E-2</c:v>
                </c:pt>
                <c:pt idx="17">
                  <c:v>3.6000000000000004E-2</c:v>
                </c:pt>
                <c:pt idx="18">
                  <c:v>3.6000000000000004E-2</c:v>
                </c:pt>
                <c:pt idx="19">
                  <c:v>3.6000000000000004E-2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7-4F43-85EA-9FAB5A586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94403728"/>
        <c:axId val="994402416"/>
      </c:barChart>
      <c:catAx>
        <c:axId val="99440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4402416"/>
        <c:crosses val="autoZero"/>
        <c:auto val="1"/>
        <c:lblAlgn val="ctr"/>
        <c:lblOffset val="100"/>
        <c:noMultiLvlLbl val="0"/>
      </c:catAx>
      <c:valAx>
        <c:axId val="99440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44037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908093278463647E-2"/>
          <c:y val="3.4139784946236561E-2"/>
          <c:w val="0.90418381344307275"/>
          <c:h val="0.9431003584229390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pPr algn="l">
                      <a:defRPr/>
                    </a:pPr>
                    <a:fld id="{C0C885CB-C628-4CAE-8C65-71B5C5776B13}" type="CELLRANGE">
                      <a:rPr lang="en-US"/>
                      <a:pPr algn="l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6119947447244047"/>
                      <c:h val="5.72409744643381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FFF5-423A-80D9-89BE8C3F999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 algn="l">
                      <a:defRPr/>
                    </a:pPr>
                    <a:fld id="{8BE590CB-A77E-4BAF-BB6C-E42F8AA64372}" type="CELLRANGE">
                      <a:rPr lang="en-US"/>
                      <a:pPr algn="l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6296364883401917"/>
                      <c:h val="5.7241039426523282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FFF5-423A-80D9-89BE8C3F999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 algn="l">
                      <a:defRPr/>
                    </a:pPr>
                    <a:fld id="{BFF5C981-9B42-4A18-B94D-7A10F82F1309}" type="CELLRANGE">
                      <a:rPr lang="en-US"/>
                      <a:pPr algn="l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169032921810701"/>
                      <c:h val="4.853539426523297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FFF5-423A-80D9-89BE8C3F999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 algn="l">
                      <a:defRPr/>
                    </a:pPr>
                    <a:fld id="{708AA3DA-D32D-40AC-A086-4800B8CE36B8}" type="CELLRANGE">
                      <a:rPr lang="en-US"/>
                      <a:pPr algn="l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28076131687243"/>
                      <c:h val="6.995833333333333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FFF5-423A-80D9-89BE8C3F999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 algn="l">
                      <a:defRPr/>
                    </a:pPr>
                    <a:fld id="{05ED125C-5D41-423A-857F-2AEC56E40077}" type="CELLRANGE">
                      <a:rPr lang="en-US"/>
                      <a:pPr algn="l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8615534979423856"/>
                      <c:h val="4.853539426523297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FFF5-423A-80D9-89BE8C3F999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 algn="l">
                      <a:defRPr/>
                    </a:pPr>
                    <a:fld id="{5F0AF91D-BEF1-45C9-855D-BB46E8B5FE27}" type="CELLRANGE">
                      <a:rPr lang="en-US"/>
                      <a:pPr algn="l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9068758573388205"/>
                      <c:h val="4.719847670250896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FFF5-423A-80D9-89BE8C3F999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 algn="l">
                      <a:defRPr/>
                    </a:pPr>
                    <a:fld id="{857D47A2-BB55-473A-A037-4ED679F3FA4D}" type="CELLRANGE">
                      <a:rPr lang="en-US"/>
                      <a:pPr algn="l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94756515775034"/>
                      <c:h val="6.426836917562724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FFF5-423A-80D9-89BE8C3F999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 algn="l">
                      <a:defRPr/>
                    </a:pPr>
                    <a:fld id="{D6A8D102-3D28-4DFC-98DE-62D7C0BC040E}" type="CELLRANGE">
                      <a:rPr lang="en-US"/>
                      <a:pPr algn="l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0970130315500686"/>
                      <c:h val="7.564829749103942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FFF5-423A-80D9-89BE8C3F999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 algn="l">
                      <a:defRPr/>
                    </a:pPr>
                    <a:fld id="{0CE25E69-233C-4A24-93BF-2F79D8589175}" type="CELLRANGE">
                      <a:rPr lang="en-US"/>
                      <a:pPr algn="l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0909156378600825"/>
                      <c:h val="4.150851254480286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FFF5-423A-80D9-89BE8C3F9993}"/>
                </c:ext>
              </c:extLst>
            </c:dLbl>
            <c:spPr>
              <a:noFill/>
              <a:ln>
                <a:noFill/>
              </a:ln>
              <a:effectLst/>
            </c:sp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'c3_5'!$A$10:$A$18</c:f>
              <c:strCache>
                <c:ptCount val="9"/>
                <c:pt idx="0">
                  <c:v>Nem romlandó élelmiszerek</c:v>
                </c:pt>
                <c:pt idx="1">
                  <c:v>Háztartási cikkek és tisztítószerek </c:v>
                </c:pt>
                <c:pt idx="2">
                  <c:v>Fagyasztott áru</c:v>
                </c:pt>
                <c:pt idx="3">
                  <c:v>Romlandó élelmiszerek</c:v>
                </c:pt>
                <c:pt idx="4">
                  <c:v>Állatgondozás</c:v>
                </c:pt>
                <c:pt idx="5">
                  <c:v>Szépségápolás és gyógyszerek</c:v>
                </c:pt>
                <c:pt idx="6">
                  <c:v>Nem alkoholos italok</c:v>
                </c:pt>
                <c:pt idx="7">
                  <c:v>Bébi és gyermek termékek</c:v>
                </c:pt>
                <c:pt idx="8">
                  <c:v>Alkoholos italok és dohány</c:v>
                </c:pt>
              </c:strCache>
            </c:strRef>
          </c:cat>
          <c:val>
            <c:numRef>
              <c:f>'c3_5'!$C$10:$C$18</c:f>
              <c:numCache>
                <c:formatCode>0%</c:formatCode>
                <c:ptCount val="9"/>
                <c:pt idx="0">
                  <c:v>0.27</c:v>
                </c:pt>
                <c:pt idx="1">
                  <c:v>0.25</c:v>
                </c:pt>
                <c:pt idx="2">
                  <c:v>0.25</c:v>
                </c:pt>
                <c:pt idx="3">
                  <c:v>0.12</c:v>
                </c:pt>
                <c:pt idx="4">
                  <c:v>0.11</c:v>
                </c:pt>
                <c:pt idx="5">
                  <c:v>0.11</c:v>
                </c:pt>
                <c:pt idx="6">
                  <c:v>0.08</c:v>
                </c:pt>
                <c:pt idx="7">
                  <c:v>7.0000000000000007E-2</c:v>
                </c:pt>
                <c:pt idx="8">
                  <c:v>0.06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'c3_5'!$A$10:$A$18</c15:f>
                <c15:dlblRangeCache>
                  <c:ptCount val="9"/>
                  <c:pt idx="0">
                    <c:v>Nem romlandó élelmiszerek</c:v>
                  </c:pt>
                  <c:pt idx="1">
                    <c:v>Háztartási cikkek és tisztítószerek </c:v>
                  </c:pt>
                  <c:pt idx="2">
                    <c:v>Fagyasztott áru</c:v>
                  </c:pt>
                  <c:pt idx="3">
                    <c:v>Romlandó élelmiszerek</c:v>
                  </c:pt>
                  <c:pt idx="4">
                    <c:v>Állatgondozás</c:v>
                  </c:pt>
                  <c:pt idx="5">
                    <c:v>Szépségápolás és gyógyszerek</c:v>
                  </c:pt>
                  <c:pt idx="6">
                    <c:v>Nem alkoholos italok</c:v>
                  </c:pt>
                  <c:pt idx="7">
                    <c:v>Bébi és gyermek termékek</c:v>
                  </c:pt>
                  <c:pt idx="8">
                    <c:v>Alkoholos italok és dohány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FFF5-423A-80D9-89BE8C3F9993}"/>
            </c:ext>
          </c:extLst>
        </c:ser>
        <c:ser>
          <c:idx val="0"/>
          <c:order val="1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4221883-5C63-4D78-AAFC-FAD8FCBFEB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FFF5-423A-80D9-89BE8C3F999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479DDFB-BF0F-47AE-8DFC-0567A469DB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FFF5-423A-80D9-89BE8C3F999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C1CAAF2-B508-40B4-8B3B-B11AF0660D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FF5-423A-80D9-89BE8C3F999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00AE3AB-361B-4264-9198-845B075506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FF5-423A-80D9-89BE8C3F999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D9D28D8-8F41-4B8E-A8E5-F9097A775A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FF5-423A-80D9-89BE8C3F999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00089C1-D251-4AE3-89A7-1F25F73894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FFF5-423A-80D9-89BE8C3F999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EBA8C4E-BC6F-408A-9218-A2B3418E4E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FFF5-423A-80D9-89BE8C3F999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F37E155-E0A5-49B7-A3D2-2A0383F415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FFF5-423A-80D9-89BE8C3F999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2D8B3F4-11BA-46FF-AA01-91FF8EFEFD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FFF5-423A-80D9-89BE8C3F99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'c3_5'!$A$10:$A$18</c:f>
              <c:strCache>
                <c:ptCount val="9"/>
                <c:pt idx="0">
                  <c:v>Nem romlandó élelmiszerek</c:v>
                </c:pt>
                <c:pt idx="1">
                  <c:v>Háztartási cikkek és tisztítószerek </c:v>
                </c:pt>
                <c:pt idx="2">
                  <c:v>Fagyasztott áru</c:v>
                </c:pt>
                <c:pt idx="3">
                  <c:v>Romlandó élelmiszerek</c:v>
                </c:pt>
                <c:pt idx="4">
                  <c:v>Állatgondozás</c:v>
                </c:pt>
                <c:pt idx="5">
                  <c:v>Szépségápolás és gyógyszerek</c:v>
                </c:pt>
                <c:pt idx="6">
                  <c:v>Nem alkoholos italok</c:v>
                </c:pt>
                <c:pt idx="7">
                  <c:v>Bébi és gyermek termékek</c:v>
                </c:pt>
                <c:pt idx="8">
                  <c:v>Alkoholos italok és dohány</c:v>
                </c:pt>
              </c:strCache>
            </c:strRef>
          </c:cat>
          <c:val>
            <c:numRef>
              <c:f>'c3_5'!$C$10:$C$18</c:f>
              <c:numCache>
                <c:formatCode>0%</c:formatCode>
                <c:ptCount val="9"/>
                <c:pt idx="0">
                  <c:v>0.27</c:v>
                </c:pt>
                <c:pt idx="1">
                  <c:v>0.25</c:v>
                </c:pt>
                <c:pt idx="2">
                  <c:v>0.25</c:v>
                </c:pt>
                <c:pt idx="3">
                  <c:v>0.12</c:v>
                </c:pt>
                <c:pt idx="4">
                  <c:v>0.11</c:v>
                </c:pt>
                <c:pt idx="5">
                  <c:v>0.11</c:v>
                </c:pt>
                <c:pt idx="6">
                  <c:v>0.08</c:v>
                </c:pt>
                <c:pt idx="7">
                  <c:v>7.0000000000000007E-2</c:v>
                </c:pt>
                <c:pt idx="8">
                  <c:v>0.06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'c3_5'!$D$10:$D$18</c15:f>
                <c15:dlblRangeCache>
                  <c:ptCount val="9"/>
                  <c:pt idx="0">
                    <c:v>+27%</c:v>
                  </c:pt>
                  <c:pt idx="1">
                    <c:v>+25%</c:v>
                  </c:pt>
                  <c:pt idx="2">
                    <c:v>+25%</c:v>
                  </c:pt>
                  <c:pt idx="3">
                    <c:v>+12%</c:v>
                  </c:pt>
                  <c:pt idx="4">
                    <c:v>+11%</c:v>
                  </c:pt>
                  <c:pt idx="5">
                    <c:v>+11%</c:v>
                  </c:pt>
                  <c:pt idx="6">
                    <c:v>+8%</c:v>
                  </c:pt>
                  <c:pt idx="7">
                    <c:v>+7%</c:v>
                  </c:pt>
                  <c:pt idx="8">
                    <c:v>+6%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FFF5-423A-80D9-89BE8C3F9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652003920"/>
        <c:axId val="652005888"/>
      </c:barChart>
      <c:catAx>
        <c:axId val="652003920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652005888"/>
        <c:crossesAt val="-0.2"/>
        <c:auto val="1"/>
        <c:lblAlgn val="ctr"/>
        <c:lblOffset val="100"/>
        <c:noMultiLvlLbl val="0"/>
      </c:catAx>
      <c:valAx>
        <c:axId val="652005888"/>
        <c:scaling>
          <c:orientation val="minMax"/>
          <c:max val="0.30000000000000004"/>
          <c:min val="-0.2"/>
        </c:scaling>
        <c:delete val="1"/>
        <c:axPos val="t"/>
        <c:majorGridlines>
          <c:spPr>
            <a:ln w="9525">
              <a:solidFill>
                <a:srgbClr val="80808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crossAx val="652003920"/>
        <c:crossesAt val="1"/>
        <c:crossBetween val="between"/>
      </c:valAx>
      <c:spPr>
        <a:ln w="25400">
          <a:noFill/>
        </a:ln>
      </c:spPr>
    </c:plotArea>
    <c:plotVisOnly val="1"/>
    <c:dispBlanksAs val="gap"/>
    <c:showDLblsOverMax val="0"/>
    <c:extLst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68948412698414"/>
          <c:y val="0.10473090277777777"/>
          <c:w val="0.82611342592592596"/>
          <c:h val="0.5787152777777777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'c3_18'!$B$11:$B$30</c:f>
              <c:strCache>
                <c:ptCount val="20"/>
                <c:pt idx="0">
                  <c:v>zoom</c:v>
                </c:pt>
                <c:pt idx="1">
                  <c:v>peacock</c:v>
                </c:pt>
                <c:pt idx="2">
                  <c:v>TikTok</c:v>
                </c:pt>
                <c:pt idx="3">
                  <c:v>instacart</c:v>
                </c:pt>
                <c:pt idx="4">
                  <c:v>doordash</c:v>
                </c:pt>
                <c:pt idx="5">
                  <c:v>HBOmax</c:v>
                </c:pt>
                <c:pt idx="6">
                  <c:v>WhatsApp</c:v>
                </c:pt>
                <c:pt idx="7">
                  <c:v>Microsoft Teams</c:v>
                </c:pt>
                <c:pt idx="8">
                  <c:v>T-Mobile</c:v>
                </c:pt>
                <c:pt idx="9">
                  <c:v>Pfizer</c:v>
                </c:pt>
                <c:pt idx="10">
                  <c:v>Roundup</c:v>
                </c:pt>
                <c:pt idx="11">
                  <c:v>Clorox</c:v>
                </c:pt>
                <c:pt idx="12">
                  <c:v>AstraZeneca</c:v>
                </c:pt>
                <c:pt idx="13">
                  <c:v>Cash App</c:v>
                </c:pt>
                <c:pt idx="14">
                  <c:v>twitch</c:v>
                </c:pt>
                <c:pt idx="15">
                  <c:v>amazon fresh</c:v>
                </c:pt>
                <c:pt idx="16">
                  <c:v>venmo</c:v>
                </c:pt>
                <c:pt idx="17">
                  <c:v>tubi</c:v>
                </c:pt>
                <c:pt idx="18">
                  <c:v>pluto TV</c:v>
                </c:pt>
                <c:pt idx="19">
                  <c:v>BBC</c:v>
                </c:pt>
              </c:strCache>
            </c:strRef>
          </c:cat>
          <c:val>
            <c:numRef>
              <c:f>'c3_18'!$C$11:$C$30</c:f>
              <c:numCache>
                <c:formatCode>0.0%</c:formatCode>
                <c:ptCount val="20"/>
                <c:pt idx="0">
                  <c:v>0.151</c:v>
                </c:pt>
                <c:pt idx="1">
                  <c:v>0.115</c:v>
                </c:pt>
                <c:pt idx="2">
                  <c:v>6.9000000000000006E-2</c:v>
                </c:pt>
                <c:pt idx="3">
                  <c:v>6.3E-2</c:v>
                </c:pt>
                <c:pt idx="4">
                  <c:v>6.0999999999999999E-2</c:v>
                </c:pt>
                <c:pt idx="5">
                  <c:v>6.0999999999999999E-2</c:v>
                </c:pt>
                <c:pt idx="6">
                  <c:v>5.0999999999999997E-2</c:v>
                </c:pt>
                <c:pt idx="7">
                  <c:v>4.8000000000000001E-2</c:v>
                </c:pt>
                <c:pt idx="8">
                  <c:v>4.8000000000000001E-2</c:v>
                </c:pt>
                <c:pt idx="9">
                  <c:v>4.5999999999999999E-2</c:v>
                </c:pt>
                <c:pt idx="10">
                  <c:v>4.5999999999999999E-2</c:v>
                </c:pt>
                <c:pt idx="11">
                  <c:v>4.4999999999999998E-2</c:v>
                </c:pt>
                <c:pt idx="12">
                  <c:v>4.4999999999999998E-2</c:v>
                </c:pt>
                <c:pt idx="13">
                  <c:v>4.4999999999999998E-2</c:v>
                </c:pt>
                <c:pt idx="14">
                  <c:v>4.2999999999999997E-2</c:v>
                </c:pt>
                <c:pt idx="15">
                  <c:v>0.04</c:v>
                </c:pt>
                <c:pt idx="16">
                  <c:v>3.7000000000000005E-2</c:v>
                </c:pt>
                <c:pt idx="17">
                  <c:v>3.6000000000000004E-2</c:v>
                </c:pt>
                <c:pt idx="18">
                  <c:v>3.6000000000000004E-2</c:v>
                </c:pt>
                <c:pt idx="19">
                  <c:v>3.6000000000000004E-2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D7-4896-AF03-217578062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94403728"/>
        <c:axId val="994402416"/>
      </c:barChart>
      <c:catAx>
        <c:axId val="99440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4402416"/>
        <c:crosses val="autoZero"/>
        <c:auto val="1"/>
        <c:lblAlgn val="ctr"/>
        <c:lblOffset val="100"/>
        <c:noMultiLvlLbl val="0"/>
      </c:catAx>
      <c:valAx>
        <c:axId val="99440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44037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4353319783197828"/>
          <c:y val="0.13199731182795699"/>
          <c:w val="0.63566091954022985"/>
          <c:h val="0.713660394265232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'c3_19'!$C$10</c:f>
              <c:strCache>
                <c:ptCount val="1"/>
                <c:pt idx="0">
                  <c:v>Új előfizetés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'c3_19'!$A$11:$A$16</c:f>
              <c:strCache>
                <c:ptCount val="6"/>
                <c:pt idx="0">
                  <c:v>Videóstreaming
szolgáltatás</c:v>
                </c:pt>
                <c:pt idx="1">
                  <c:v>Zenestreaming
szolgáltatás</c:v>
                </c:pt>
                <c:pt idx="2">
                  <c:v>Játék szolgáltatás</c:v>
                </c:pt>
                <c:pt idx="3">
                  <c:v>Hangoskönyv</c:v>
                </c:pt>
                <c:pt idx="4">
                  <c:v>Hírújság (nyomtatott
vagy digitális)</c:v>
                </c:pt>
                <c:pt idx="5">
                  <c:v>Magazin (nyomtatott
vagy digitális)</c:v>
                </c:pt>
              </c:strCache>
            </c:strRef>
          </c:cat>
          <c:val>
            <c:numRef>
              <c:f>'c3_19'!$C$11:$C$16</c:f>
              <c:numCache>
                <c:formatCode>0%</c:formatCode>
                <c:ptCount val="6"/>
                <c:pt idx="0">
                  <c:v>0.23</c:v>
                </c:pt>
                <c:pt idx="1">
                  <c:v>0.12</c:v>
                </c:pt>
                <c:pt idx="2">
                  <c:v>0.11</c:v>
                </c:pt>
                <c:pt idx="3">
                  <c:v>0.08</c:v>
                </c:pt>
                <c:pt idx="4">
                  <c:v>0.08</c:v>
                </c:pt>
                <c:pt idx="5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2-42D6-965D-FCBBA324A1F0}"/>
            </c:ext>
          </c:extLst>
        </c:ser>
        <c:ser>
          <c:idx val="1"/>
          <c:order val="1"/>
          <c:tx>
            <c:strRef>
              <c:f>'c3_19'!$D$10</c:f>
              <c:strCache>
                <c:ptCount val="1"/>
                <c:pt idx="0">
                  <c:v>Új előfizetés és lemondás is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6350"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'c3_19'!$A$11:$A$16</c:f>
              <c:strCache>
                <c:ptCount val="6"/>
                <c:pt idx="0">
                  <c:v>Videóstreaming
szolgáltatás</c:v>
                </c:pt>
                <c:pt idx="1">
                  <c:v>Zenestreaming
szolgáltatás</c:v>
                </c:pt>
                <c:pt idx="2">
                  <c:v>Játék szolgáltatás</c:v>
                </c:pt>
                <c:pt idx="3">
                  <c:v>Hangoskönyv</c:v>
                </c:pt>
                <c:pt idx="4">
                  <c:v>Hírújság (nyomtatott
vagy digitális)</c:v>
                </c:pt>
                <c:pt idx="5">
                  <c:v>Magazin (nyomtatott
vagy digitális)</c:v>
                </c:pt>
              </c:strCache>
            </c:strRef>
          </c:cat>
          <c:val>
            <c:numRef>
              <c:f>'c3_19'!$D$11:$D$16</c:f>
              <c:numCache>
                <c:formatCode>0%</c:formatCode>
                <c:ptCount val="6"/>
                <c:pt idx="0">
                  <c:v>0.09</c:v>
                </c:pt>
                <c:pt idx="1">
                  <c:v>0.03</c:v>
                </c:pt>
                <c:pt idx="2">
                  <c:v>0.03</c:v>
                </c:pt>
                <c:pt idx="3">
                  <c:v>0.02</c:v>
                </c:pt>
                <c:pt idx="4">
                  <c:v>0.02</c:v>
                </c:pt>
                <c:pt idx="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B2-42D6-965D-FCBBA324A1F0}"/>
            </c:ext>
          </c:extLst>
        </c:ser>
        <c:ser>
          <c:idx val="2"/>
          <c:order val="2"/>
          <c:tx>
            <c:strRef>
              <c:f>'c3_19'!$E$10</c:f>
              <c:strCache>
                <c:ptCount val="1"/>
                <c:pt idx="0">
                  <c:v>Lemondás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accent3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'c3_19'!$A$11:$A$16</c:f>
              <c:strCache>
                <c:ptCount val="6"/>
                <c:pt idx="0">
                  <c:v>Videóstreaming
szolgáltatás</c:v>
                </c:pt>
                <c:pt idx="1">
                  <c:v>Zenestreaming
szolgáltatás</c:v>
                </c:pt>
                <c:pt idx="2">
                  <c:v>Játék szolgáltatás</c:v>
                </c:pt>
                <c:pt idx="3">
                  <c:v>Hangoskönyv</c:v>
                </c:pt>
                <c:pt idx="4">
                  <c:v>Hírújság (nyomtatott
vagy digitális)</c:v>
                </c:pt>
                <c:pt idx="5">
                  <c:v>Magazin (nyomtatott
vagy digitális)</c:v>
                </c:pt>
              </c:strCache>
            </c:strRef>
          </c:cat>
          <c:val>
            <c:numRef>
              <c:f>'c3_19'!$E$11:$E$16</c:f>
              <c:numCache>
                <c:formatCode>0%</c:formatCode>
                <c:ptCount val="6"/>
                <c:pt idx="0">
                  <c:v>0.05</c:v>
                </c:pt>
                <c:pt idx="1">
                  <c:v>0.05</c:v>
                </c:pt>
                <c:pt idx="2">
                  <c:v>0.04</c:v>
                </c:pt>
                <c:pt idx="3">
                  <c:v>0.05</c:v>
                </c:pt>
                <c:pt idx="4">
                  <c:v>0.05</c:v>
                </c:pt>
                <c:pt idx="5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B2-42D6-965D-FCBBA324A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63811696"/>
        <c:axId val="863812024"/>
      </c:barChart>
      <c:catAx>
        <c:axId val="8638116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3812024"/>
        <c:crosses val="autoZero"/>
        <c:auto val="1"/>
        <c:lblAlgn val="ctr"/>
        <c:lblOffset val="100"/>
        <c:noMultiLvlLbl val="0"/>
      </c:catAx>
      <c:valAx>
        <c:axId val="863812024"/>
        <c:scaling>
          <c:orientation val="minMax"/>
          <c:max val="0.37000000000000005"/>
          <c:min val="0"/>
        </c:scaling>
        <c:delete val="1"/>
        <c:axPos val="t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A háztartások aránya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crossAx val="86381169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548745519713257"/>
          <c:w val="1"/>
          <c:h val="8.0372759856630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4353319783197828"/>
          <c:y val="0.13199731182795699"/>
          <c:w val="0.63566091954022985"/>
          <c:h val="0.713660394265232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'c3_19'!$C$9</c:f>
              <c:strCache>
                <c:ptCount val="1"/>
                <c:pt idx="0">
                  <c:v>Added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'c3_19'!$B$11:$B$16</c:f>
              <c:strCache>
                <c:ptCount val="6"/>
                <c:pt idx="0">
                  <c:v>Streaming video service</c:v>
                </c:pt>
                <c:pt idx="1">
                  <c:v>Streaming music service</c:v>
                </c:pt>
                <c:pt idx="2">
                  <c:v>Gaming service</c:v>
                </c:pt>
                <c:pt idx="3">
                  <c:v>Audiobooks</c:v>
                </c:pt>
                <c:pt idx="4">
                  <c:v>News/newspaper (print or digital)</c:v>
                </c:pt>
                <c:pt idx="5">
                  <c:v>Magazine (print or digital)</c:v>
                </c:pt>
              </c:strCache>
            </c:strRef>
          </c:cat>
          <c:val>
            <c:numRef>
              <c:f>'c3_19'!$C$11:$C$16</c:f>
              <c:numCache>
                <c:formatCode>0%</c:formatCode>
                <c:ptCount val="6"/>
                <c:pt idx="0">
                  <c:v>0.23</c:v>
                </c:pt>
                <c:pt idx="1">
                  <c:v>0.12</c:v>
                </c:pt>
                <c:pt idx="2">
                  <c:v>0.11</c:v>
                </c:pt>
                <c:pt idx="3">
                  <c:v>0.08</c:v>
                </c:pt>
                <c:pt idx="4">
                  <c:v>0.08</c:v>
                </c:pt>
                <c:pt idx="5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F-479C-9537-C1DA94DCB8C7}"/>
            </c:ext>
          </c:extLst>
        </c:ser>
        <c:ser>
          <c:idx val="1"/>
          <c:order val="1"/>
          <c:tx>
            <c:strRef>
              <c:f>'c3_19'!$D$9</c:f>
              <c:strCache>
                <c:ptCount val="1"/>
                <c:pt idx="0">
                  <c:v>Both added and cancelled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6350"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'c3_19'!$B$11:$B$16</c:f>
              <c:strCache>
                <c:ptCount val="6"/>
                <c:pt idx="0">
                  <c:v>Streaming video service</c:v>
                </c:pt>
                <c:pt idx="1">
                  <c:v>Streaming music service</c:v>
                </c:pt>
                <c:pt idx="2">
                  <c:v>Gaming service</c:v>
                </c:pt>
                <c:pt idx="3">
                  <c:v>Audiobooks</c:v>
                </c:pt>
                <c:pt idx="4">
                  <c:v>News/newspaper (print or digital)</c:v>
                </c:pt>
                <c:pt idx="5">
                  <c:v>Magazine (print or digital)</c:v>
                </c:pt>
              </c:strCache>
            </c:strRef>
          </c:cat>
          <c:val>
            <c:numRef>
              <c:f>'c3_19'!$D$11:$D$16</c:f>
              <c:numCache>
                <c:formatCode>0%</c:formatCode>
                <c:ptCount val="6"/>
                <c:pt idx="0">
                  <c:v>0.09</c:v>
                </c:pt>
                <c:pt idx="1">
                  <c:v>0.03</c:v>
                </c:pt>
                <c:pt idx="2">
                  <c:v>0.03</c:v>
                </c:pt>
                <c:pt idx="3">
                  <c:v>0.02</c:v>
                </c:pt>
                <c:pt idx="4">
                  <c:v>0.02</c:v>
                </c:pt>
                <c:pt idx="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0F-479C-9537-C1DA94DCB8C7}"/>
            </c:ext>
          </c:extLst>
        </c:ser>
        <c:ser>
          <c:idx val="2"/>
          <c:order val="2"/>
          <c:tx>
            <c:strRef>
              <c:f>'c3_19'!$E$9</c:f>
              <c:strCache>
                <c:ptCount val="1"/>
                <c:pt idx="0">
                  <c:v>Cancelled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accent3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'c3_19'!$B$11:$B$16</c:f>
              <c:strCache>
                <c:ptCount val="6"/>
                <c:pt idx="0">
                  <c:v>Streaming video service</c:v>
                </c:pt>
                <c:pt idx="1">
                  <c:v>Streaming music service</c:v>
                </c:pt>
                <c:pt idx="2">
                  <c:v>Gaming service</c:v>
                </c:pt>
                <c:pt idx="3">
                  <c:v>Audiobooks</c:v>
                </c:pt>
                <c:pt idx="4">
                  <c:v>News/newspaper (print or digital)</c:v>
                </c:pt>
                <c:pt idx="5">
                  <c:v>Magazine (print or digital)</c:v>
                </c:pt>
              </c:strCache>
            </c:strRef>
          </c:cat>
          <c:val>
            <c:numRef>
              <c:f>'c3_19'!$E$11:$E$16</c:f>
              <c:numCache>
                <c:formatCode>0%</c:formatCode>
                <c:ptCount val="6"/>
                <c:pt idx="0">
                  <c:v>0.05</c:v>
                </c:pt>
                <c:pt idx="1">
                  <c:v>0.05</c:v>
                </c:pt>
                <c:pt idx="2">
                  <c:v>0.04</c:v>
                </c:pt>
                <c:pt idx="3">
                  <c:v>0.05</c:v>
                </c:pt>
                <c:pt idx="4">
                  <c:v>0.05</c:v>
                </c:pt>
                <c:pt idx="5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0F-479C-9537-C1DA94DCB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63811696"/>
        <c:axId val="863812024"/>
      </c:barChart>
      <c:catAx>
        <c:axId val="8638116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3812024"/>
        <c:crosses val="autoZero"/>
        <c:auto val="1"/>
        <c:lblAlgn val="ctr"/>
        <c:lblOffset val="100"/>
        <c:noMultiLvlLbl val="0"/>
      </c:catAx>
      <c:valAx>
        <c:axId val="863812024"/>
        <c:scaling>
          <c:orientation val="minMax"/>
          <c:max val="0.37000000000000005"/>
          <c:min val="0"/>
        </c:scaling>
        <c:delete val="1"/>
        <c:axPos val="t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Proportion of households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crossAx val="86381169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548745519713257"/>
          <c:w val="1"/>
          <c:h val="8.0372759856630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210653168113277"/>
          <c:y val="9.4140681003584234E-2"/>
          <c:w val="0.64988888846890136"/>
          <c:h val="0.788262992831541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'c3_20'!$C$10</c:f>
              <c:strCache>
                <c:ptCount val="1"/>
                <c:pt idx="0">
                  <c:v>Ismeri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'c3_20'!$A$11:$A$18</c:f>
              <c:strCache>
                <c:ptCount val="8"/>
                <c:pt idx="0">
                  <c:v>Kína</c:v>
                </c:pt>
                <c:pt idx="1">
                  <c:v>Dánia</c:v>
                </c:pt>
                <c:pt idx="2">
                  <c:v>Indonézia</c:v>
                </c:pt>
                <c:pt idx="3">
                  <c:v>Németország</c:v>
                </c:pt>
                <c:pt idx="4">
                  <c:v>Egyesült Államok</c:v>
                </c:pt>
                <c:pt idx="5">
                  <c:v>Franciaország</c:v>
                </c:pt>
                <c:pt idx="6">
                  <c:v>India</c:v>
                </c:pt>
                <c:pt idx="7">
                  <c:v>Olaszország</c:v>
                </c:pt>
              </c:strCache>
            </c:strRef>
          </c:cat>
          <c:val>
            <c:numRef>
              <c:f>'c3_20'!$C$11:$C$18</c:f>
              <c:numCache>
                <c:formatCode>General</c:formatCode>
                <c:ptCount val="8"/>
                <c:pt idx="0">
                  <c:v>72</c:v>
                </c:pt>
                <c:pt idx="1">
                  <c:v>67</c:v>
                </c:pt>
                <c:pt idx="2">
                  <c:v>57</c:v>
                </c:pt>
                <c:pt idx="3">
                  <c:v>42</c:v>
                </c:pt>
                <c:pt idx="4">
                  <c:v>34</c:v>
                </c:pt>
                <c:pt idx="5">
                  <c:v>33</c:v>
                </c:pt>
                <c:pt idx="6">
                  <c:v>31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A-440E-9741-6E19BB7EFDA1}"/>
            </c:ext>
          </c:extLst>
        </c:ser>
        <c:ser>
          <c:idx val="1"/>
          <c:order val="1"/>
          <c:tx>
            <c:strRef>
              <c:f>'c3_20'!$D$10</c:f>
              <c:strCache>
                <c:ptCount val="1"/>
                <c:pt idx="0">
                  <c:v>Elkötelezett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'c3_20'!$A$11:$A$18</c:f>
              <c:strCache>
                <c:ptCount val="8"/>
                <c:pt idx="0">
                  <c:v>Kína</c:v>
                </c:pt>
                <c:pt idx="1">
                  <c:v>Dánia</c:v>
                </c:pt>
                <c:pt idx="2">
                  <c:v>Indonézia</c:v>
                </c:pt>
                <c:pt idx="3">
                  <c:v>Németország</c:v>
                </c:pt>
                <c:pt idx="4">
                  <c:v>Egyesült Államok</c:v>
                </c:pt>
                <c:pt idx="5">
                  <c:v>Franciaország</c:v>
                </c:pt>
                <c:pt idx="6">
                  <c:v>India</c:v>
                </c:pt>
                <c:pt idx="7">
                  <c:v>Olaszország</c:v>
                </c:pt>
              </c:strCache>
            </c:strRef>
          </c:cat>
          <c:val>
            <c:numRef>
              <c:f>'c3_20'!$D$11:$D$18</c:f>
              <c:numCache>
                <c:formatCode>General</c:formatCode>
                <c:ptCount val="8"/>
                <c:pt idx="0">
                  <c:v>47</c:v>
                </c:pt>
                <c:pt idx="1">
                  <c:v>10</c:v>
                </c:pt>
                <c:pt idx="2">
                  <c:v>40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22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A-440E-9741-6E19BB7EF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849832712"/>
        <c:axId val="849841568"/>
      </c:barChart>
      <c:catAx>
        <c:axId val="8498327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9841568"/>
        <c:crosses val="autoZero"/>
        <c:auto val="1"/>
        <c:lblAlgn val="ctr"/>
        <c:lblOffset val="100"/>
        <c:noMultiLvlLbl val="0"/>
      </c:catAx>
      <c:valAx>
        <c:axId val="849841568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Válaszadók arányában</a:t>
                </a:r>
              </a:p>
            </c:rich>
          </c:tx>
          <c:layout>
            <c:manualLayout>
              <c:xMode val="edge"/>
              <c:yMode val="edge"/>
              <c:x val="0.65901766204294698"/>
              <c:y val="3.413978494623656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8498327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30461122303779986"/>
          <c:y val="0.89378360215053765"/>
          <c:w val="0.39950565935166671"/>
          <c:h val="8.91465053763440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210653168113277"/>
          <c:y val="9.4140681003584234E-2"/>
          <c:w val="0.64988888846890136"/>
          <c:h val="0.788262992831541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'c3_20'!$C$9</c:f>
              <c:strCache>
                <c:ptCount val="1"/>
                <c:pt idx="0">
                  <c:v>Familiarity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'c3_20'!$B$11:$B$18</c:f>
              <c:strCache>
                <c:ptCount val="8"/>
                <c:pt idx="0">
                  <c:v>China</c:v>
                </c:pt>
                <c:pt idx="1">
                  <c:v>Denmark</c:v>
                </c:pt>
                <c:pt idx="2">
                  <c:v>Indonesia</c:v>
                </c:pt>
                <c:pt idx="3">
                  <c:v>Germany</c:v>
                </c:pt>
                <c:pt idx="4">
                  <c:v>U.S.</c:v>
                </c:pt>
                <c:pt idx="5">
                  <c:v>France</c:v>
                </c:pt>
                <c:pt idx="6">
                  <c:v>India</c:v>
                </c:pt>
                <c:pt idx="7">
                  <c:v>Italy</c:v>
                </c:pt>
              </c:strCache>
            </c:strRef>
          </c:cat>
          <c:val>
            <c:numRef>
              <c:f>'c3_20'!$C$11:$C$18</c:f>
              <c:numCache>
                <c:formatCode>General</c:formatCode>
                <c:ptCount val="8"/>
                <c:pt idx="0">
                  <c:v>72</c:v>
                </c:pt>
                <c:pt idx="1">
                  <c:v>67</c:v>
                </c:pt>
                <c:pt idx="2">
                  <c:v>57</c:v>
                </c:pt>
                <c:pt idx="3">
                  <c:v>42</c:v>
                </c:pt>
                <c:pt idx="4">
                  <c:v>34</c:v>
                </c:pt>
                <c:pt idx="5">
                  <c:v>33</c:v>
                </c:pt>
                <c:pt idx="6">
                  <c:v>31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0-4809-A306-373798EB13BF}"/>
            </c:ext>
          </c:extLst>
        </c:ser>
        <c:ser>
          <c:idx val="1"/>
          <c:order val="1"/>
          <c:tx>
            <c:strRef>
              <c:f>'c3_20'!$D$9</c:f>
              <c:strCache>
                <c:ptCount val="1"/>
                <c:pt idx="0">
                  <c:v>Engagement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'c3_20'!$B$11:$B$18</c:f>
              <c:strCache>
                <c:ptCount val="8"/>
                <c:pt idx="0">
                  <c:v>China</c:v>
                </c:pt>
                <c:pt idx="1">
                  <c:v>Denmark</c:v>
                </c:pt>
                <c:pt idx="2">
                  <c:v>Indonesia</c:v>
                </c:pt>
                <c:pt idx="3">
                  <c:v>Germany</c:v>
                </c:pt>
                <c:pt idx="4">
                  <c:v>U.S.</c:v>
                </c:pt>
                <c:pt idx="5">
                  <c:v>France</c:v>
                </c:pt>
                <c:pt idx="6">
                  <c:v>India</c:v>
                </c:pt>
                <c:pt idx="7">
                  <c:v>Italy</c:v>
                </c:pt>
              </c:strCache>
            </c:strRef>
          </c:cat>
          <c:val>
            <c:numRef>
              <c:f>'c3_20'!$D$11:$D$18</c:f>
              <c:numCache>
                <c:formatCode>General</c:formatCode>
                <c:ptCount val="8"/>
                <c:pt idx="0">
                  <c:v>47</c:v>
                </c:pt>
                <c:pt idx="1">
                  <c:v>10</c:v>
                </c:pt>
                <c:pt idx="2">
                  <c:v>40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22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0-4809-A306-373798EB1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849832712"/>
        <c:axId val="849841568"/>
      </c:barChart>
      <c:catAx>
        <c:axId val="8498327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9841568"/>
        <c:crosses val="autoZero"/>
        <c:auto val="1"/>
        <c:lblAlgn val="ctr"/>
        <c:lblOffset val="100"/>
        <c:noMultiLvlLbl val="0"/>
      </c:catAx>
      <c:valAx>
        <c:axId val="849841568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Proportion of respondents</a:t>
                </a:r>
              </a:p>
            </c:rich>
          </c:tx>
          <c:layout>
            <c:manualLayout>
              <c:xMode val="edge"/>
              <c:yMode val="edge"/>
              <c:x val="0.65901766204294698"/>
              <c:y val="3.413978494623656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8498327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30461122303779986"/>
          <c:y val="0.89378360215053765"/>
          <c:w val="0.39950565935166671"/>
          <c:h val="8.91465053763440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16426611796983"/>
          <c:y val="0.10241935483870968"/>
          <c:w val="0.78304654326586143"/>
          <c:h val="0.766293906810035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'c3_22'!$C$10</c:f>
              <c:strCache>
                <c:ptCount val="1"/>
                <c:pt idx="0">
                  <c:v>Arány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'c3_22'!$A$11:$A$12</c:f>
              <c:strCache>
                <c:ptCount val="2"/>
                <c:pt idx="0">
                  <c:v>2019</c:v>
                </c:pt>
                <c:pt idx="1">
                  <c:v>2020.jan-ápr.</c:v>
                </c:pt>
              </c:strCache>
            </c:strRef>
          </c:cat>
          <c:val>
            <c:numRef>
              <c:f>'c3_22'!$C$11:$C$12</c:f>
              <c:numCache>
                <c:formatCode>0%</c:formatCode>
                <c:ptCount val="2"/>
                <c:pt idx="0">
                  <c:v>0.15</c:v>
                </c:pt>
                <c:pt idx="1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F-47EE-825A-2E534BD7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686842656"/>
        <c:axId val="686844296"/>
      </c:barChart>
      <c:catAx>
        <c:axId val="68684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86844296"/>
        <c:crosses val="autoZero"/>
        <c:auto val="1"/>
        <c:lblAlgn val="ctr"/>
        <c:lblOffset val="100"/>
        <c:noMultiLvlLbl val="0"/>
      </c:catAx>
      <c:valAx>
        <c:axId val="68684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Arány</a:t>
                </a:r>
              </a:p>
            </c:rich>
          </c:tx>
          <c:layout>
            <c:manualLayout>
              <c:xMode val="edge"/>
              <c:yMode val="edge"/>
              <c:x val="0.10017146776406036"/>
              <c:y val="3.59767025089607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868426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'c3_22'!$C$15</c:f>
              <c:strCache>
                <c:ptCount val="1"/>
                <c:pt idx="0">
                  <c:v>Elégedett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5F0-4635-8CEF-D4DDDA24EFE4}"/>
              </c:ext>
            </c:extLst>
          </c:dPt>
          <c:dPt>
            <c:idx val="1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5F0-4635-8CEF-D4DDDA24EFE4}"/>
              </c:ext>
            </c:extLst>
          </c:dPt>
          <c:cat>
            <c:strRef>
              <c:f>'c3_22'!$A$16:$A$17</c:f>
              <c:strCache>
                <c:ptCount val="2"/>
                <c:pt idx="0">
                  <c:v>Igen</c:v>
                </c:pt>
                <c:pt idx="1">
                  <c:v>Nem</c:v>
                </c:pt>
              </c:strCache>
            </c:strRef>
          </c:cat>
          <c:val>
            <c:numRef>
              <c:f>'c3_22'!$C$16:$C$17</c:f>
              <c:numCache>
                <c:formatCode>0%</c:formatCode>
                <c:ptCount val="2"/>
                <c:pt idx="0">
                  <c:v>0.84</c:v>
                </c:pt>
                <c:pt idx="1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F0-4635-8CEF-D4DDDA24E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5"/>
      </c:doughnutChart>
      <c:spPr>
        <a:noFill/>
        <a:ln w="9525">
          <a:solidFill>
            <a:srgbClr val="808080"/>
          </a:solidFill>
          <a:prstDash val="solid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764235625889139"/>
          <c:y val="9.4083577465737284E-2"/>
          <c:w val="0.60704259042439346"/>
          <c:h val="0.81183284506852549"/>
        </c:manualLayout>
      </c:layout>
      <c:doughnutChart>
        <c:varyColors val="1"/>
        <c:ser>
          <c:idx val="0"/>
          <c:order val="0"/>
          <c:tx>
            <c:strRef>
              <c:f>'c3_22'!$C$15</c:f>
              <c:strCache>
                <c:ptCount val="1"/>
                <c:pt idx="0">
                  <c:v>Elégedett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49F-48BC-9A9C-BEA58844936F}"/>
              </c:ext>
            </c:extLst>
          </c:dPt>
          <c:dPt>
            <c:idx val="1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9F-48BC-9A9C-BEA58844936F}"/>
              </c:ext>
            </c:extLst>
          </c:dPt>
          <c:cat>
            <c:strRef>
              <c:f>'c3_22'!$A$16:$A$17</c:f>
              <c:strCache>
                <c:ptCount val="2"/>
                <c:pt idx="0">
                  <c:v>Igen</c:v>
                </c:pt>
                <c:pt idx="1">
                  <c:v>Nem</c:v>
                </c:pt>
              </c:strCache>
            </c:strRef>
          </c:cat>
          <c:val>
            <c:numRef>
              <c:f>'c3_22'!$C$16:$C$17</c:f>
              <c:numCache>
                <c:formatCode>0%</c:formatCode>
                <c:ptCount val="2"/>
                <c:pt idx="0">
                  <c:v>0.84</c:v>
                </c:pt>
                <c:pt idx="1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9F-48BC-9A9C-BEA588449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5"/>
      </c:doughnutChart>
      <c:spPr>
        <a:noFill/>
        <a:ln w="9525">
          <a:solidFill>
            <a:srgbClr val="808080"/>
          </a:solidFill>
          <a:prstDash val="solid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16426611796983"/>
          <c:y val="0.10241935483870968"/>
          <c:w val="0.75461825892453094"/>
          <c:h val="0.766293906810035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'c3_22'!$C$9</c:f>
              <c:strCache>
                <c:ptCount val="1"/>
                <c:pt idx="0">
                  <c:v>Proportion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'c3_22'!$B$11:$B$12</c:f>
              <c:strCache>
                <c:ptCount val="2"/>
                <c:pt idx="0">
                  <c:v>2019</c:v>
                </c:pt>
                <c:pt idx="1">
                  <c:v>Jan-Apr 2020</c:v>
                </c:pt>
              </c:strCache>
            </c:strRef>
          </c:cat>
          <c:val>
            <c:numRef>
              <c:f>'c3_22'!$C$11:$C$12</c:f>
              <c:numCache>
                <c:formatCode>0%</c:formatCode>
                <c:ptCount val="2"/>
                <c:pt idx="0">
                  <c:v>0.15</c:v>
                </c:pt>
                <c:pt idx="1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3-466C-8E20-13AF0CBA6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686842656"/>
        <c:axId val="686844296"/>
      </c:barChart>
      <c:catAx>
        <c:axId val="68684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86844296"/>
        <c:crosses val="autoZero"/>
        <c:auto val="1"/>
        <c:lblAlgn val="ctr"/>
        <c:lblOffset val="100"/>
        <c:noMultiLvlLbl val="0"/>
      </c:catAx>
      <c:valAx>
        <c:axId val="68684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868426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'c3_23'!$C$10</c:f>
              <c:strCache>
                <c:ptCount val="1"/>
                <c:pt idx="0">
                  <c:v>Készpénz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'c3_23'!$A$11:$A$18</c:f>
              <c:strCache>
                <c:ptCount val="8"/>
                <c:pt idx="0">
                  <c:v>2019. I.</c:v>
                </c:pt>
                <c:pt idx="1">
                  <c:v>2019. II.</c:v>
                </c:pt>
                <c:pt idx="2">
                  <c:v>2019. III.</c:v>
                </c:pt>
                <c:pt idx="3">
                  <c:v>2019. IV.</c:v>
                </c:pt>
                <c:pt idx="4">
                  <c:v>2020. I.</c:v>
                </c:pt>
                <c:pt idx="5">
                  <c:v>2020. II.</c:v>
                </c:pt>
                <c:pt idx="6">
                  <c:v>2020. III.</c:v>
                </c:pt>
                <c:pt idx="7">
                  <c:v>2020. IV.</c:v>
                </c:pt>
              </c:strCache>
            </c:strRef>
          </c:cat>
          <c:val>
            <c:numRef>
              <c:f>'c3_23'!$C$11:$C$18</c:f>
              <c:numCache>
                <c:formatCode>0%</c:formatCode>
                <c:ptCount val="8"/>
                <c:pt idx="0">
                  <c:v>0.82584387863460562</c:v>
                </c:pt>
                <c:pt idx="1">
                  <c:v>0.82104169090501311</c:v>
                </c:pt>
                <c:pt idx="2">
                  <c:v>0.81571803639546936</c:v>
                </c:pt>
                <c:pt idx="3">
                  <c:v>0.80138542399174062</c:v>
                </c:pt>
                <c:pt idx="4">
                  <c:v>0.79233193934602186</c:v>
                </c:pt>
                <c:pt idx="5">
                  <c:v>0.76706270919747055</c:v>
                </c:pt>
                <c:pt idx="6">
                  <c:v>0.77087270944919462</c:v>
                </c:pt>
                <c:pt idx="7">
                  <c:v>0.7535375839492261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E9-47C0-B4EF-9CEBC3EB7391}"/>
            </c:ext>
          </c:extLst>
        </c:ser>
        <c:ser>
          <c:idx val="1"/>
          <c:order val="1"/>
          <c:tx>
            <c:strRef>
              <c:f>'c3_23'!$D$10</c:f>
              <c:strCache>
                <c:ptCount val="1"/>
                <c:pt idx="0">
                  <c:v>Kártya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'c3_23'!$A$11:$A$18</c:f>
              <c:strCache>
                <c:ptCount val="8"/>
                <c:pt idx="0">
                  <c:v>2019. I.</c:v>
                </c:pt>
                <c:pt idx="1">
                  <c:v>2019. II.</c:v>
                </c:pt>
                <c:pt idx="2">
                  <c:v>2019. III.</c:v>
                </c:pt>
                <c:pt idx="3">
                  <c:v>2019. IV.</c:v>
                </c:pt>
                <c:pt idx="4">
                  <c:v>2020. I.</c:v>
                </c:pt>
                <c:pt idx="5">
                  <c:v>2020. II.</c:v>
                </c:pt>
                <c:pt idx="6">
                  <c:v>2020. III.</c:v>
                </c:pt>
                <c:pt idx="7">
                  <c:v>2020. IV.</c:v>
                </c:pt>
              </c:strCache>
            </c:strRef>
          </c:cat>
          <c:val>
            <c:numRef>
              <c:f>'c3_23'!$D$11:$D$18</c:f>
              <c:numCache>
                <c:formatCode>0%</c:formatCode>
                <c:ptCount val="8"/>
                <c:pt idx="0">
                  <c:v>0.16754023812080868</c:v>
                </c:pt>
                <c:pt idx="1">
                  <c:v>0.17411631376694109</c:v>
                </c:pt>
                <c:pt idx="2">
                  <c:v>0.17901138059284988</c:v>
                </c:pt>
                <c:pt idx="3">
                  <c:v>0.19273900434222538</c:v>
                </c:pt>
                <c:pt idx="4">
                  <c:v>0.20237386056605969</c:v>
                </c:pt>
                <c:pt idx="5">
                  <c:v>0.22889172858284784</c:v>
                </c:pt>
                <c:pt idx="6">
                  <c:v>0.22433851510598371</c:v>
                </c:pt>
                <c:pt idx="7">
                  <c:v>0.24089262983346479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E9-47C0-B4EF-9CEBC3EB7391}"/>
            </c:ext>
          </c:extLst>
        </c:ser>
        <c:ser>
          <c:idx val="2"/>
          <c:order val="2"/>
          <c:tx>
            <c:strRef>
              <c:f>'c3_23'!$E$10</c:f>
              <c:strCache>
                <c:ptCount val="1"/>
                <c:pt idx="0">
                  <c:v>Egyéb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  <a:effectLst/>
          </c:spPr>
          <c:invertIfNegative val="0"/>
          <c:dLbls>
            <c:delete val="1"/>
          </c:dLbls>
          <c:cat>
            <c:strRef>
              <c:f>'c3_23'!$A$11:$A$18</c:f>
              <c:strCache>
                <c:ptCount val="8"/>
                <c:pt idx="0">
                  <c:v>2019. I.</c:v>
                </c:pt>
                <c:pt idx="1">
                  <c:v>2019. II.</c:v>
                </c:pt>
                <c:pt idx="2">
                  <c:v>2019. III.</c:v>
                </c:pt>
                <c:pt idx="3">
                  <c:v>2019. IV.</c:v>
                </c:pt>
                <c:pt idx="4">
                  <c:v>2020. I.</c:v>
                </c:pt>
                <c:pt idx="5">
                  <c:v>2020. II.</c:v>
                </c:pt>
                <c:pt idx="6">
                  <c:v>2020. III.</c:v>
                </c:pt>
                <c:pt idx="7">
                  <c:v>2020. IV.</c:v>
                </c:pt>
              </c:strCache>
            </c:strRef>
          </c:cat>
          <c:val>
            <c:numRef>
              <c:f>'c3_23'!$E$11:$E$18</c:f>
              <c:numCache>
                <c:formatCode>0%</c:formatCode>
                <c:ptCount val="8"/>
                <c:pt idx="0">
                  <c:v>6.61588324458574E-3</c:v>
                </c:pt>
                <c:pt idx="1">
                  <c:v>4.8419953280457702E-3</c:v>
                </c:pt>
                <c:pt idx="2">
                  <c:v>5.2705830116808001E-3</c:v>
                </c:pt>
                <c:pt idx="3">
                  <c:v>5.8755716660340018E-3</c:v>
                </c:pt>
                <c:pt idx="4">
                  <c:v>5.2942000879184813E-3</c:v>
                </c:pt>
                <c:pt idx="5">
                  <c:v>4.0455622196815888E-3</c:v>
                </c:pt>
                <c:pt idx="6">
                  <c:v>4.7887754448217093E-3</c:v>
                </c:pt>
                <c:pt idx="7">
                  <c:v>5.5697862173091596E-3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E9-47C0-B4EF-9CEBC3EB739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5"/>
        <c:overlap val="100"/>
        <c:axId val="730502232"/>
        <c:axId val="730502560"/>
      </c:barChart>
      <c:catAx>
        <c:axId val="730502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0502560"/>
        <c:crosses val="autoZero"/>
        <c:auto val="1"/>
        <c:lblAlgn val="ctr"/>
        <c:lblOffset val="100"/>
        <c:noMultiLvlLbl val="0"/>
      </c:catAx>
      <c:valAx>
        <c:axId val="73050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05022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908093278463647E-2"/>
          <c:y val="3.4139784946236561E-2"/>
          <c:w val="0.90418381344307275"/>
          <c:h val="0.9431003584229390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pPr algn="l">
                      <a:defRPr/>
                    </a:pPr>
                    <a:fld id="{CA4F5A96-8CCA-4431-98B9-10558179980B}" type="CELLRANGE">
                      <a:rPr lang="en-US"/>
                      <a:pPr algn="l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6119947447244047"/>
                      <c:h val="5.72409744643381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560-473A-9E24-CC98B1A0728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 algn="l">
                      <a:defRPr/>
                    </a:pPr>
                    <a:fld id="{FEA1DC3E-8701-4F3E-BCD0-676357DE8707}" type="CELLRANGE">
                      <a:rPr lang="en-US"/>
                      <a:pPr algn="l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6296364883401917"/>
                      <c:h val="5.7241039426523282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560-473A-9E24-CC98B1A0728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 algn="l">
                      <a:defRPr/>
                    </a:pPr>
                    <a:fld id="{1AE1632E-5EFC-415C-8FE4-28E22B0AC98E}" type="CELLRANGE">
                      <a:rPr lang="en-US"/>
                      <a:pPr algn="l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169032921810701"/>
                      <c:h val="4.853539426523297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560-473A-9E24-CC98B1A0728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 algn="l">
                      <a:defRPr/>
                    </a:pPr>
                    <a:fld id="{4D8F0B1B-8417-4A7E-9150-BAF24973B01B}" type="CELLRANGE">
                      <a:rPr lang="en-US"/>
                      <a:pPr algn="l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28076131687243"/>
                      <c:h val="6.995833333333333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560-473A-9E24-CC98B1A0728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 algn="l">
                      <a:defRPr/>
                    </a:pPr>
                    <a:fld id="{F59C9380-E985-4779-BBCF-D9683CCF9A30}" type="CELLRANGE">
                      <a:rPr lang="en-US"/>
                      <a:pPr algn="l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8615534979423856"/>
                      <c:h val="4.853539426523297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560-473A-9E24-CC98B1A0728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 algn="l">
                      <a:defRPr/>
                    </a:pPr>
                    <a:fld id="{1A3C0934-8BD9-4B35-9305-C8420FBDB211}" type="CELLRANGE">
                      <a:rPr lang="en-US"/>
                      <a:pPr algn="l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9068758573388205"/>
                      <c:h val="4.719847670250896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8560-473A-9E24-CC98B1A0728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 algn="l">
                      <a:defRPr/>
                    </a:pPr>
                    <a:fld id="{AB59BD74-0585-47C0-8E41-313327177B34}" type="CELLRANGE">
                      <a:rPr lang="en-US"/>
                      <a:pPr algn="l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94756515775034"/>
                      <c:h val="6.426836917562724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560-473A-9E24-CC98B1A0728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 algn="l">
                      <a:defRPr/>
                    </a:pPr>
                    <a:fld id="{06846DDC-8629-4429-BFF4-589E083FFCCB}" type="CELLRANGE">
                      <a:rPr lang="en-US"/>
                      <a:pPr algn="l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0970130315500686"/>
                      <c:h val="7.564829749103942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8560-473A-9E24-CC98B1A0728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 algn="l">
                      <a:defRPr/>
                    </a:pPr>
                    <a:fld id="{4958210D-9222-4DC9-9171-2C2D16596CF1}" type="CELLRANGE">
                      <a:rPr lang="en-US"/>
                      <a:pPr algn="l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0909156378600825"/>
                      <c:h val="4.150851254480286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560-473A-9E24-CC98B1A07280}"/>
                </c:ext>
              </c:extLst>
            </c:dLbl>
            <c:spPr>
              <a:noFill/>
              <a:ln>
                <a:noFill/>
              </a:ln>
              <a:effectLst/>
            </c:sp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'c3_5'!$B$10:$B$18</c:f>
              <c:strCache>
                <c:ptCount val="9"/>
                <c:pt idx="0">
                  <c:v>Non-perishable groceries</c:v>
                </c:pt>
                <c:pt idx="1">
                  <c:v>Household &amp; cleaning supplies</c:v>
                </c:pt>
                <c:pt idx="2">
                  <c:v>Frozen food</c:v>
                </c:pt>
                <c:pt idx="3">
                  <c:v>Perishable groceries</c:v>
                </c:pt>
                <c:pt idx="4">
                  <c:v>Pet care</c:v>
                </c:pt>
                <c:pt idx="5">
                  <c:v>Personal care &amp; pharmacy</c:v>
                </c:pt>
                <c:pt idx="6">
                  <c:v>Non-alcoholic beverages</c:v>
                </c:pt>
                <c:pt idx="7">
                  <c:v>Baby &amp; infant products</c:v>
                </c:pt>
                <c:pt idx="8">
                  <c:v>Alcoholic bev. &amp; tobacco</c:v>
                </c:pt>
              </c:strCache>
            </c:strRef>
          </c:cat>
          <c:val>
            <c:numRef>
              <c:f>'c3_5'!$C$10:$C$18</c:f>
              <c:numCache>
                <c:formatCode>0%</c:formatCode>
                <c:ptCount val="9"/>
                <c:pt idx="0">
                  <c:v>0.27</c:v>
                </c:pt>
                <c:pt idx="1">
                  <c:v>0.25</c:v>
                </c:pt>
                <c:pt idx="2">
                  <c:v>0.25</c:v>
                </c:pt>
                <c:pt idx="3">
                  <c:v>0.12</c:v>
                </c:pt>
                <c:pt idx="4">
                  <c:v>0.11</c:v>
                </c:pt>
                <c:pt idx="5">
                  <c:v>0.11</c:v>
                </c:pt>
                <c:pt idx="6">
                  <c:v>0.08</c:v>
                </c:pt>
                <c:pt idx="7">
                  <c:v>7.0000000000000007E-2</c:v>
                </c:pt>
                <c:pt idx="8">
                  <c:v>0.06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'c3_5'!$B$10:$B$18</c15:f>
                <c15:dlblRangeCache>
                  <c:ptCount val="9"/>
                  <c:pt idx="0">
                    <c:v>Non-perishable groceries</c:v>
                  </c:pt>
                  <c:pt idx="1">
                    <c:v>Household &amp; cleaning supplies</c:v>
                  </c:pt>
                  <c:pt idx="2">
                    <c:v>Frozen food</c:v>
                  </c:pt>
                  <c:pt idx="3">
                    <c:v>Perishable groceries</c:v>
                  </c:pt>
                  <c:pt idx="4">
                    <c:v>Pet care</c:v>
                  </c:pt>
                  <c:pt idx="5">
                    <c:v>Personal care &amp; pharmacy</c:v>
                  </c:pt>
                  <c:pt idx="6">
                    <c:v>Non-alcoholic beverages</c:v>
                  </c:pt>
                  <c:pt idx="7">
                    <c:v>Baby &amp; infant products</c:v>
                  </c:pt>
                  <c:pt idx="8">
                    <c:v>Alcoholic bev. &amp; tobacco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8560-473A-9E24-CC98B1A07280}"/>
            </c:ext>
          </c:extLst>
        </c:ser>
        <c:ser>
          <c:idx val="0"/>
          <c:order val="1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3C8F4E1-D156-491C-BBF4-C183D016F4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8560-473A-9E24-CC98B1A0728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AB511BE-9051-445D-B5AC-7656E51B92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560-473A-9E24-CC98B1A0728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9B7B9BD-9132-4247-A074-3D3D9AE230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560-473A-9E24-CC98B1A0728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79BDC82-BF6C-41D8-A615-C1D02C0ED0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560-473A-9E24-CC98B1A0728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1D01DA3-5F7B-4DCC-910D-027E8095FB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560-473A-9E24-CC98B1A0728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3AA7727-DF1C-4216-A0F1-FC3F20549F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560-473A-9E24-CC98B1A0728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C7E8FAD-A7B6-4A9B-82DB-9EE572038A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8560-473A-9E24-CC98B1A0728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3760B19-0A99-4A36-852E-04187B9F95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8560-473A-9E24-CC98B1A0728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7F90AEF-C0B9-4C93-937C-62925B05DF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8560-473A-9E24-CC98B1A0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'c3_5'!$B$10:$B$18</c:f>
              <c:strCache>
                <c:ptCount val="9"/>
                <c:pt idx="0">
                  <c:v>Non-perishable groceries</c:v>
                </c:pt>
                <c:pt idx="1">
                  <c:v>Household &amp; cleaning supplies</c:v>
                </c:pt>
                <c:pt idx="2">
                  <c:v>Frozen food</c:v>
                </c:pt>
                <c:pt idx="3">
                  <c:v>Perishable groceries</c:v>
                </c:pt>
                <c:pt idx="4">
                  <c:v>Pet care</c:v>
                </c:pt>
                <c:pt idx="5">
                  <c:v>Personal care &amp; pharmacy</c:v>
                </c:pt>
                <c:pt idx="6">
                  <c:v>Non-alcoholic beverages</c:v>
                </c:pt>
                <c:pt idx="7">
                  <c:v>Baby &amp; infant products</c:v>
                </c:pt>
                <c:pt idx="8">
                  <c:v>Alcoholic bev. &amp; tobacco</c:v>
                </c:pt>
              </c:strCache>
            </c:strRef>
          </c:cat>
          <c:val>
            <c:numRef>
              <c:f>'c3_5'!$C$10:$C$18</c:f>
              <c:numCache>
                <c:formatCode>0%</c:formatCode>
                <c:ptCount val="9"/>
                <c:pt idx="0">
                  <c:v>0.27</c:v>
                </c:pt>
                <c:pt idx="1">
                  <c:v>0.25</c:v>
                </c:pt>
                <c:pt idx="2">
                  <c:v>0.25</c:v>
                </c:pt>
                <c:pt idx="3">
                  <c:v>0.12</c:v>
                </c:pt>
                <c:pt idx="4">
                  <c:v>0.11</c:v>
                </c:pt>
                <c:pt idx="5">
                  <c:v>0.11</c:v>
                </c:pt>
                <c:pt idx="6">
                  <c:v>0.08</c:v>
                </c:pt>
                <c:pt idx="7">
                  <c:v>7.0000000000000007E-2</c:v>
                </c:pt>
                <c:pt idx="8">
                  <c:v>0.06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'c3_5'!$D$10:$D$18</c15:f>
                <c15:dlblRangeCache>
                  <c:ptCount val="9"/>
                  <c:pt idx="0">
                    <c:v>+27%</c:v>
                  </c:pt>
                  <c:pt idx="1">
                    <c:v>+25%</c:v>
                  </c:pt>
                  <c:pt idx="2">
                    <c:v>+25%</c:v>
                  </c:pt>
                  <c:pt idx="3">
                    <c:v>+12%</c:v>
                  </c:pt>
                  <c:pt idx="4">
                    <c:v>+11%</c:v>
                  </c:pt>
                  <c:pt idx="5">
                    <c:v>+11%</c:v>
                  </c:pt>
                  <c:pt idx="6">
                    <c:v>+8%</c:v>
                  </c:pt>
                  <c:pt idx="7">
                    <c:v>+7%</c:v>
                  </c:pt>
                  <c:pt idx="8">
                    <c:v>+6%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8560-473A-9E24-CC98B1A07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652003920"/>
        <c:axId val="652005888"/>
      </c:barChart>
      <c:catAx>
        <c:axId val="652003920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652005888"/>
        <c:crossesAt val="-0.2"/>
        <c:auto val="1"/>
        <c:lblAlgn val="ctr"/>
        <c:lblOffset val="100"/>
        <c:noMultiLvlLbl val="0"/>
      </c:catAx>
      <c:valAx>
        <c:axId val="652005888"/>
        <c:scaling>
          <c:orientation val="minMax"/>
          <c:max val="0.30000000000000004"/>
          <c:min val="-0.2"/>
        </c:scaling>
        <c:delete val="1"/>
        <c:axPos val="t"/>
        <c:majorGridlines>
          <c:spPr>
            <a:ln w="9525">
              <a:solidFill>
                <a:srgbClr val="80808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crossAx val="652003920"/>
        <c:crossesAt val="1"/>
        <c:crossBetween val="between"/>
      </c:valAx>
      <c:spPr>
        <a:ln w="25400">
          <a:noFill/>
        </a:ln>
      </c:spPr>
    </c:plotArea>
    <c:plotVisOnly val="1"/>
    <c:dispBlanksAs val="gap"/>
    <c:showDLblsOverMax val="0"/>
    <c:extLst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'c3_23'!$C$9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'c3_23'!$B$11:$B$18</c:f>
              <c:strCache>
                <c:ptCount val="8"/>
                <c:pt idx="0">
                  <c:v>2019 Q1</c:v>
                </c:pt>
                <c:pt idx="1">
                  <c:v>2019 Q2</c:v>
                </c:pt>
                <c:pt idx="2">
                  <c:v>2019 Q3</c:v>
                </c:pt>
                <c:pt idx="3">
                  <c:v>2019 Q4</c:v>
                </c:pt>
                <c:pt idx="4">
                  <c:v>2020 Q1</c:v>
                </c:pt>
                <c:pt idx="5">
                  <c:v>2020 Q2</c:v>
                </c:pt>
                <c:pt idx="6">
                  <c:v>2020 Q3</c:v>
                </c:pt>
                <c:pt idx="7">
                  <c:v>2020 Q4</c:v>
                </c:pt>
              </c:strCache>
            </c:strRef>
          </c:cat>
          <c:val>
            <c:numRef>
              <c:f>'c3_23'!$C$11:$C$18</c:f>
              <c:numCache>
                <c:formatCode>0%</c:formatCode>
                <c:ptCount val="8"/>
                <c:pt idx="0">
                  <c:v>0.82584387863460562</c:v>
                </c:pt>
                <c:pt idx="1">
                  <c:v>0.82104169090501311</c:v>
                </c:pt>
                <c:pt idx="2">
                  <c:v>0.81571803639546936</c:v>
                </c:pt>
                <c:pt idx="3">
                  <c:v>0.80138542399174062</c:v>
                </c:pt>
                <c:pt idx="4">
                  <c:v>0.79233193934602186</c:v>
                </c:pt>
                <c:pt idx="5">
                  <c:v>0.76706270919747055</c:v>
                </c:pt>
                <c:pt idx="6">
                  <c:v>0.77087270944919462</c:v>
                </c:pt>
                <c:pt idx="7">
                  <c:v>0.7535375839492261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D-458E-B061-9C14B138676F}"/>
            </c:ext>
          </c:extLst>
        </c:ser>
        <c:ser>
          <c:idx val="1"/>
          <c:order val="1"/>
          <c:tx>
            <c:strRef>
              <c:f>'c3_23'!$D$9</c:f>
              <c:strCache>
                <c:ptCount val="1"/>
                <c:pt idx="0">
                  <c:v>Credit/debit card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'c3_23'!$B$11:$B$18</c:f>
              <c:strCache>
                <c:ptCount val="8"/>
                <c:pt idx="0">
                  <c:v>2019 Q1</c:v>
                </c:pt>
                <c:pt idx="1">
                  <c:v>2019 Q2</c:v>
                </c:pt>
                <c:pt idx="2">
                  <c:v>2019 Q3</c:v>
                </c:pt>
                <c:pt idx="3">
                  <c:v>2019 Q4</c:v>
                </c:pt>
                <c:pt idx="4">
                  <c:v>2020 Q1</c:v>
                </c:pt>
                <c:pt idx="5">
                  <c:v>2020 Q2</c:v>
                </c:pt>
                <c:pt idx="6">
                  <c:v>2020 Q3</c:v>
                </c:pt>
                <c:pt idx="7">
                  <c:v>2020 Q4</c:v>
                </c:pt>
              </c:strCache>
            </c:strRef>
          </c:cat>
          <c:val>
            <c:numRef>
              <c:f>'c3_23'!$D$11:$D$18</c:f>
              <c:numCache>
                <c:formatCode>0%</c:formatCode>
                <c:ptCount val="8"/>
                <c:pt idx="0">
                  <c:v>0.16754023812080868</c:v>
                </c:pt>
                <c:pt idx="1">
                  <c:v>0.17411631376694109</c:v>
                </c:pt>
                <c:pt idx="2">
                  <c:v>0.17901138059284988</c:v>
                </c:pt>
                <c:pt idx="3">
                  <c:v>0.19273900434222538</c:v>
                </c:pt>
                <c:pt idx="4">
                  <c:v>0.20237386056605969</c:v>
                </c:pt>
                <c:pt idx="5">
                  <c:v>0.22889172858284784</c:v>
                </c:pt>
                <c:pt idx="6">
                  <c:v>0.22433851510598371</c:v>
                </c:pt>
                <c:pt idx="7">
                  <c:v>0.24089262983346479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D-458E-B061-9C14B138676F}"/>
            </c:ext>
          </c:extLst>
        </c:ser>
        <c:ser>
          <c:idx val="2"/>
          <c:order val="2"/>
          <c:tx>
            <c:strRef>
              <c:f>'c3_23'!$E$9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  <a:effectLst/>
          </c:spPr>
          <c:invertIfNegative val="0"/>
          <c:dLbls>
            <c:delete val="1"/>
          </c:dLbls>
          <c:cat>
            <c:strRef>
              <c:f>'c3_23'!$B$11:$B$18</c:f>
              <c:strCache>
                <c:ptCount val="8"/>
                <c:pt idx="0">
                  <c:v>2019 Q1</c:v>
                </c:pt>
                <c:pt idx="1">
                  <c:v>2019 Q2</c:v>
                </c:pt>
                <c:pt idx="2">
                  <c:v>2019 Q3</c:v>
                </c:pt>
                <c:pt idx="3">
                  <c:v>2019 Q4</c:v>
                </c:pt>
                <c:pt idx="4">
                  <c:v>2020 Q1</c:v>
                </c:pt>
                <c:pt idx="5">
                  <c:v>2020 Q2</c:v>
                </c:pt>
                <c:pt idx="6">
                  <c:v>2020 Q3</c:v>
                </c:pt>
                <c:pt idx="7">
                  <c:v>2020 Q4</c:v>
                </c:pt>
              </c:strCache>
            </c:strRef>
          </c:cat>
          <c:val>
            <c:numRef>
              <c:f>'c3_23'!$E$11:$E$18</c:f>
              <c:numCache>
                <c:formatCode>0%</c:formatCode>
                <c:ptCount val="8"/>
                <c:pt idx="0">
                  <c:v>6.61588324458574E-3</c:v>
                </c:pt>
                <c:pt idx="1">
                  <c:v>4.8419953280457702E-3</c:v>
                </c:pt>
                <c:pt idx="2">
                  <c:v>5.2705830116808001E-3</c:v>
                </c:pt>
                <c:pt idx="3">
                  <c:v>5.8755716660340018E-3</c:v>
                </c:pt>
                <c:pt idx="4">
                  <c:v>5.2942000879184813E-3</c:v>
                </c:pt>
                <c:pt idx="5">
                  <c:v>4.0455622196815888E-3</c:v>
                </c:pt>
                <c:pt idx="6">
                  <c:v>4.7887754448217093E-3</c:v>
                </c:pt>
                <c:pt idx="7">
                  <c:v>5.5697862173091596E-3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8D-458E-B061-9C14B138676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5"/>
        <c:overlap val="100"/>
        <c:axId val="730502232"/>
        <c:axId val="730502560"/>
      </c:barChart>
      <c:catAx>
        <c:axId val="730502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0502560"/>
        <c:crosses val="autoZero"/>
        <c:auto val="1"/>
        <c:lblAlgn val="ctr"/>
        <c:lblOffset val="100"/>
        <c:noMultiLvlLbl val="0"/>
      </c:catAx>
      <c:valAx>
        <c:axId val="73050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05022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53360768175584"/>
          <c:y val="6.2589605734767031E-2"/>
          <c:w val="0.8205582990397805"/>
          <c:h val="0.54787413194444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'c3_24'!$C$10</c:f>
              <c:strCache>
                <c:ptCount val="1"/>
                <c:pt idx="0">
                  <c:v>Betéti kártya (fizikai kereskedőknél)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8.0013527535522676E-17"/>
                  <c:y val="2.24456675664080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7C-44A8-9EEC-5945A1FAAA38}"/>
                </c:ext>
              </c:extLst>
            </c:dLbl>
            <c:dLbl>
              <c:idx val="1"/>
              <c:layout>
                <c:manualLayout>
                  <c:x val="-1.6002705507104535E-16"/>
                  <c:y val="2.24456675664080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7C-44A8-9EEC-5945A1FAAA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'c3_24'!$A$11:$A$15</c:f>
              <c:strCache>
                <c:ptCount val="5"/>
                <c:pt idx="0">
                  <c:v>2020. I. negyedév</c:v>
                </c:pt>
                <c:pt idx="1">
                  <c:v>2020. II. negyedév</c:v>
                </c:pt>
                <c:pt idx="2">
                  <c:v>2020. III. negyedév</c:v>
                </c:pt>
                <c:pt idx="3">
                  <c:v>2020. IV. negyedév</c:v>
                </c:pt>
                <c:pt idx="4">
                  <c:v>2020</c:v>
                </c:pt>
              </c:strCache>
            </c:strRef>
          </c:cat>
          <c:val>
            <c:numRef>
              <c:f>'c3_24'!$C$11:$C$15</c:f>
              <c:numCache>
                <c:formatCode>0%</c:formatCode>
                <c:ptCount val="5"/>
                <c:pt idx="0">
                  <c:v>0.12</c:v>
                </c:pt>
                <c:pt idx="1">
                  <c:v>-0.05</c:v>
                </c:pt>
                <c:pt idx="2">
                  <c:v>0.14000000000000001</c:v>
                </c:pt>
                <c:pt idx="3">
                  <c:v>7.0000000000000007E-2</c:v>
                </c:pt>
                <c:pt idx="4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7C-44A8-9EEC-5945A1FAAA38}"/>
            </c:ext>
          </c:extLst>
        </c:ser>
        <c:ser>
          <c:idx val="1"/>
          <c:order val="1"/>
          <c:tx>
            <c:strRef>
              <c:f>'c3_24'!$D$10</c:f>
              <c:strCache>
                <c:ptCount val="1"/>
                <c:pt idx="0">
                  <c:v>Hitelkártya (fizikai kereskedőknél)</c:v>
                </c:pt>
              </c:strCache>
            </c:strRef>
          </c:tx>
          <c:spPr>
            <a:pattFill prst="wdUpDiag">
              <a:fgClr>
                <a:schemeClr val="tx2"/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1.628429444912717E-16"/>
                  <c:y val="1.11821433402296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7C-44A8-9EEC-5945A1FAAA38}"/>
                </c:ext>
              </c:extLst>
            </c:dLbl>
            <c:dLbl>
              <c:idx val="1"/>
              <c:layout>
                <c:manualLayout>
                  <c:x val="0"/>
                  <c:y val="1.68351343625054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7C-44A8-9EEC-5945A1FAAA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'c3_24'!$A$11:$A$15</c:f>
              <c:strCache>
                <c:ptCount val="5"/>
                <c:pt idx="0">
                  <c:v>2020. I. negyedév</c:v>
                </c:pt>
                <c:pt idx="1">
                  <c:v>2020. II. negyedév</c:v>
                </c:pt>
                <c:pt idx="2">
                  <c:v>2020. III. negyedév</c:v>
                </c:pt>
                <c:pt idx="3">
                  <c:v>2020. IV. negyedév</c:v>
                </c:pt>
                <c:pt idx="4">
                  <c:v>2020</c:v>
                </c:pt>
              </c:strCache>
            </c:strRef>
          </c:cat>
          <c:val>
            <c:numRef>
              <c:f>'c3_24'!$D$11:$D$15</c:f>
              <c:numCache>
                <c:formatCode>0%</c:formatCode>
                <c:ptCount val="5"/>
                <c:pt idx="0">
                  <c:v>0.01</c:v>
                </c:pt>
                <c:pt idx="1">
                  <c:v>-0.28000000000000003</c:v>
                </c:pt>
                <c:pt idx="2">
                  <c:v>-0.1</c:v>
                </c:pt>
                <c:pt idx="3">
                  <c:v>-0.16</c:v>
                </c:pt>
                <c:pt idx="4">
                  <c:v>-0.13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7C-44A8-9EEC-5945A1FAAA38}"/>
            </c:ext>
          </c:extLst>
        </c:ser>
        <c:ser>
          <c:idx val="2"/>
          <c:order val="2"/>
          <c:tx>
            <c:strRef>
              <c:f>'c3_24'!$E$10</c:f>
              <c:strCache>
                <c:ptCount val="1"/>
                <c:pt idx="0">
                  <c:v>Betéti kártya (online)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5351942405378955E-4"/>
                  <c:y val="2.80569174377839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7C-44A8-9EEC-5945A1FAAA38}"/>
                </c:ext>
              </c:extLst>
            </c:dLbl>
            <c:dLbl>
              <c:idx val="1"/>
              <c:layout>
                <c:manualLayout>
                  <c:x val="2.7864300019618312E-3"/>
                  <c:y val="2.80569174377839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7C-44A8-9EEC-5945A1FAAA38}"/>
                </c:ext>
              </c:extLst>
            </c:dLbl>
            <c:dLbl>
              <c:idx val="7"/>
              <c:layout>
                <c:manualLayout>
                  <c:x val="-6.172839506172839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7C-44A8-9EEC-5945A1FAAA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'c3_24'!$A$11:$A$15</c:f>
              <c:strCache>
                <c:ptCount val="5"/>
                <c:pt idx="0">
                  <c:v>2020. I. negyedév</c:v>
                </c:pt>
                <c:pt idx="1">
                  <c:v>2020. II. negyedév</c:v>
                </c:pt>
                <c:pt idx="2">
                  <c:v>2020. III. negyedév</c:v>
                </c:pt>
                <c:pt idx="3">
                  <c:v>2020. IV. negyedév</c:v>
                </c:pt>
                <c:pt idx="4">
                  <c:v>2020</c:v>
                </c:pt>
              </c:strCache>
            </c:strRef>
          </c:cat>
          <c:val>
            <c:numRef>
              <c:f>'c3_24'!$E$11:$E$15</c:f>
              <c:numCache>
                <c:formatCode>0%</c:formatCode>
                <c:ptCount val="5"/>
                <c:pt idx="0">
                  <c:v>0.34</c:v>
                </c:pt>
                <c:pt idx="1">
                  <c:v>0.4</c:v>
                </c:pt>
                <c:pt idx="2">
                  <c:v>0.37</c:v>
                </c:pt>
                <c:pt idx="3">
                  <c:v>0.28000000000000003</c:v>
                </c:pt>
                <c:pt idx="4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27C-44A8-9EEC-5945A1FAAA38}"/>
            </c:ext>
          </c:extLst>
        </c:ser>
        <c:ser>
          <c:idx val="3"/>
          <c:order val="3"/>
          <c:tx>
            <c:strRef>
              <c:f>'c3_24'!$F$10</c:f>
              <c:strCache>
                <c:ptCount val="1"/>
                <c:pt idx="0">
                  <c:v>Hitelkártya (online)</c:v>
                </c:pt>
              </c:strCache>
            </c:strRef>
          </c:tx>
          <c:spPr>
            <a:pattFill prst="wdUpDiag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209632938140982E-2"/>
                  <c:y val="2.48908314308273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7C-44A8-9EEC-5945A1FAAA38}"/>
                </c:ext>
              </c:extLst>
            </c:dLbl>
            <c:dLbl>
              <c:idx val="1"/>
              <c:layout>
                <c:manualLayout>
                  <c:x val="1.4652438871421645E-2"/>
                  <c:y val="2.24456675664080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7C-44A8-9EEC-5945A1FAAA38}"/>
                </c:ext>
              </c:extLst>
            </c:dLbl>
            <c:dLbl>
              <c:idx val="5"/>
              <c:layout>
                <c:manualLayout>
                  <c:x val="1.028806584362124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7C-44A8-9EEC-5945A1FAAA38}"/>
                </c:ext>
              </c:extLst>
            </c:dLbl>
            <c:dLbl>
              <c:idx val="6"/>
              <c:layout>
                <c:manualLayout>
                  <c:x val="6.1728395061728392E-3"/>
                  <c:y val="-1.8462369765748251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7C-44A8-9EEC-5945A1FAAA38}"/>
                </c:ext>
              </c:extLst>
            </c:dLbl>
            <c:dLbl>
              <c:idx val="7"/>
              <c:layout>
                <c:manualLayout>
                  <c:x val="6.1728395061728392E-3"/>
                  <c:y val="-1.8462369765748251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7C-44A8-9EEC-5945A1FAAA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'c3_24'!$A$11:$A$15</c:f>
              <c:strCache>
                <c:ptCount val="5"/>
                <c:pt idx="0">
                  <c:v>2020. I. negyedév</c:v>
                </c:pt>
                <c:pt idx="1">
                  <c:v>2020. II. negyedév</c:v>
                </c:pt>
                <c:pt idx="2">
                  <c:v>2020. III. negyedév</c:v>
                </c:pt>
                <c:pt idx="3">
                  <c:v>2020. IV. negyedév</c:v>
                </c:pt>
                <c:pt idx="4">
                  <c:v>2020</c:v>
                </c:pt>
              </c:strCache>
            </c:strRef>
          </c:cat>
          <c:val>
            <c:numRef>
              <c:f>'c3_24'!$F$11:$F$15</c:f>
              <c:numCache>
                <c:formatCode>0%</c:formatCode>
                <c:ptCount val="5"/>
                <c:pt idx="0">
                  <c:v>0.33</c:v>
                </c:pt>
                <c:pt idx="1">
                  <c:v>0.23</c:v>
                </c:pt>
                <c:pt idx="2">
                  <c:v>0.26</c:v>
                </c:pt>
                <c:pt idx="3">
                  <c:v>0.2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27C-44A8-9EEC-5945A1FAAA3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35850744"/>
        <c:axId val="735847792"/>
      </c:barChart>
      <c:catAx>
        <c:axId val="735850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5847792"/>
        <c:crosses val="autoZero"/>
        <c:auto val="1"/>
        <c:lblAlgn val="ctr"/>
        <c:lblOffset val="100"/>
        <c:noMultiLvlLbl val="0"/>
      </c:catAx>
      <c:valAx>
        <c:axId val="73584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58507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480598958333335"/>
          <c:w val="1"/>
          <c:h val="0.22519401041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53360768175584"/>
          <c:y val="6.2589605734767031E-2"/>
          <c:w val="0.8205582990397805"/>
          <c:h val="0.658117135455627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'c3_24'!$C$9</c:f>
              <c:strCache>
                <c:ptCount val="1"/>
                <c:pt idx="0">
                  <c:v>Debit card (physical store)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8.0013527535522676E-17"/>
                  <c:y val="2.24456675664080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6D-4C70-ADEE-67A2FC8AD53E}"/>
                </c:ext>
              </c:extLst>
            </c:dLbl>
            <c:dLbl>
              <c:idx val="1"/>
              <c:layout>
                <c:manualLayout>
                  <c:x val="-1.6002705507104535E-16"/>
                  <c:y val="2.24456675664080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6D-4C70-ADEE-67A2FC8AD5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'c3_24'!$B$11:$B$15</c:f>
              <c:strCache>
                <c:ptCount val="5"/>
                <c:pt idx="0">
                  <c:v>2020 Q1</c:v>
                </c:pt>
                <c:pt idx="1">
                  <c:v>2020 Q2</c:v>
                </c:pt>
                <c:pt idx="2">
                  <c:v>2020 Q3</c:v>
                </c:pt>
                <c:pt idx="3">
                  <c:v>2020 Q4</c:v>
                </c:pt>
                <c:pt idx="4">
                  <c:v>2020</c:v>
                </c:pt>
              </c:strCache>
            </c:strRef>
          </c:cat>
          <c:val>
            <c:numRef>
              <c:f>'c3_24'!$C$11:$C$15</c:f>
              <c:numCache>
                <c:formatCode>0%</c:formatCode>
                <c:ptCount val="5"/>
                <c:pt idx="0">
                  <c:v>0.12</c:v>
                </c:pt>
                <c:pt idx="1">
                  <c:v>-0.05</c:v>
                </c:pt>
                <c:pt idx="2">
                  <c:v>0.14000000000000001</c:v>
                </c:pt>
                <c:pt idx="3">
                  <c:v>7.0000000000000007E-2</c:v>
                </c:pt>
                <c:pt idx="4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6D-4C70-ADEE-67A2FC8AD53E}"/>
            </c:ext>
          </c:extLst>
        </c:ser>
        <c:ser>
          <c:idx val="1"/>
          <c:order val="1"/>
          <c:tx>
            <c:strRef>
              <c:f>'c3_24'!$D$9</c:f>
              <c:strCache>
                <c:ptCount val="1"/>
                <c:pt idx="0">
                  <c:v>Credit card (physical store)</c:v>
                </c:pt>
              </c:strCache>
            </c:strRef>
          </c:tx>
          <c:spPr>
            <a:pattFill prst="wdUpDiag">
              <a:fgClr>
                <a:schemeClr val="tx2"/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1.628429444912717E-16"/>
                  <c:y val="1.11821433402296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6D-4C70-ADEE-67A2FC8AD53E}"/>
                </c:ext>
              </c:extLst>
            </c:dLbl>
            <c:dLbl>
              <c:idx val="1"/>
              <c:layout>
                <c:manualLayout>
                  <c:x val="0"/>
                  <c:y val="1.68351343625054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6D-4C70-ADEE-67A2FC8AD5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'c3_24'!$B$11:$B$15</c:f>
              <c:strCache>
                <c:ptCount val="5"/>
                <c:pt idx="0">
                  <c:v>2020 Q1</c:v>
                </c:pt>
                <c:pt idx="1">
                  <c:v>2020 Q2</c:v>
                </c:pt>
                <c:pt idx="2">
                  <c:v>2020 Q3</c:v>
                </c:pt>
                <c:pt idx="3">
                  <c:v>2020 Q4</c:v>
                </c:pt>
                <c:pt idx="4">
                  <c:v>2020</c:v>
                </c:pt>
              </c:strCache>
            </c:strRef>
          </c:cat>
          <c:val>
            <c:numRef>
              <c:f>'c3_24'!$D$11:$D$15</c:f>
              <c:numCache>
                <c:formatCode>0%</c:formatCode>
                <c:ptCount val="5"/>
                <c:pt idx="0">
                  <c:v>0.01</c:v>
                </c:pt>
                <c:pt idx="1">
                  <c:v>-0.28000000000000003</c:v>
                </c:pt>
                <c:pt idx="2">
                  <c:v>-0.1</c:v>
                </c:pt>
                <c:pt idx="3">
                  <c:v>-0.16</c:v>
                </c:pt>
                <c:pt idx="4">
                  <c:v>-0.13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6D-4C70-ADEE-67A2FC8AD53E}"/>
            </c:ext>
          </c:extLst>
        </c:ser>
        <c:ser>
          <c:idx val="2"/>
          <c:order val="2"/>
          <c:tx>
            <c:strRef>
              <c:f>'c3_24'!$E$9</c:f>
              <c:strCache>
                <c:ptCount val="1"/>
                <c:pt idx="0">
                  <c:v>Debit card (online store)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5351942405378955E-4"/>
                  <c:y val="2.80569174377839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6D-4C70-ADEE-67A2FC8AD53E}"/>
                </c:ext>
              </c:extLst>
            </c:dLbl>
            <c:dLbl>
              <c:idx val="1"/>
              <c:layout>
                <c:manualLayout>
                  <c:x val="2.7864300019618312E-3"/>
                  <c:y val="2.80569174377839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6D-4C70-ADEE-67A2FC8AD53E}"/>
                </c:ext>
              </c:extLst>
            </c:dLbl>
            <c:dLbl>
              <c:idx val="7"/>
              <c:layout>
                <c:manualLayout>
                  <c:x val="-6.172839506172839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6D-4C70-ADEE-67A2FC8AD5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'c3_24'!$B$11:$B$15</c:f>
              <c:strCache>
                <c:ptCount val="5"/>
                <c:pt idx="0">
                  <c:v>2020 Q1</c:v>
                </c:pt>
                <c:pt idx="1">
                  <c:v>2020 Q2</c:v>
                </c:pt>
                <c:pt idx="2">
                  <c:v>2020 Q3</c:v>
                </c:pt>
                <c:pt idx="3">
                  <c:v>2020 Q4</c:v>
                </c:pt>
                <c:pt idx="4">
                  <c:v>2020</c:v>
                </c:pt>
              </c:strCache>
            </c:strRef>
          </c:cat>
          <c:val>
            <c:numRef>
              <c:f>'c3_24'!$E$11:$E$15</c:f>
              <c:numCache>
                <c:formatCode>0%</c:formatCode>
                <c:ptCount val="5"/>
                <c:pt idx="0">
                  <c:v>0.34</c:v>
                </c:pt>
                <c:pt idx="1">
                  <c:v>0.4</c:v>
                </c:pt>
                <c:pt idx="2">
                  <c:v>0.37</c:v>
                </c:pt>
                <c:pt idx="3">
                  <c:v>0.28000000000000003</c:v>
                </c:pt>
                <c:pt idx="4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66D-4C70-ADEE-67A2FC8AD53E}"/>
            </c:ext>
          </c:extLst>
        </c:ser>
        <c:ser>
          <c:idx val="3"/>
          <c:order val="3"/>
          <c:tx>
            <c:strRef>
              <c:f>'c3_24'!$F$9</c:f>
              <c:strCache>
                <c:ptCount val="1"/>
                <c:pt idx="0">
                  <c:v>Credit card (online store)</c:v>
                </c:pt>
              </c:strCache>
            </c:strRef>
          </c:tx>
          <c:spPr>
            <a:pattFill prst="wdUpDiag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209632938140982E-2"/>
                  <c:y val="2.48908314308273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6D-4C70-ADEE-67A2FC8AD53E}"/>
                </c:ext>
              </c:extLst>
            </c:dLbl>
            <c:dLbl>
              <c:idx val="1"/>
              <c:layout>
                <c:manualLayout>
                  <c:x val="1.4652438871421645E-2"/>
                  <c:y val="2.24456675664080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6D-4C70-ADEE-67A2FC8AD53E}"/>
                </c:ext>
              </c:extLst>
            </c:dLbl>
            <c:dLbl>
              <c:idx val="5"/>
              <c:layout>
                <c:manualLayout>
                  <c:x val="1.028806584362124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6D-4C70-ADEE-67A2FC8AD53E}"/>
                </c:ext>
              </c:extLst>
            </c:dLbl>
            <c:dLbl>
              <c:idx val="6"/>
              <c:layout>
                <c:manualLayout>
                  <c:x val="6.1728395061728392E-3"/>
                  <c:y val="-1.8462369765748251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6D-4C70-ADEE-67A2FC8AD53E}"/>
                </c:ext>
              </c:extLst>
            </c:dLbl>
            <c:dLbl>
              <c:idx val="7"/>
              <c:layout>
                <c:manualLayout>
                  <c:x val="6.1728395061728392E-3"/>
                  <c:y val="-1.8462369765748251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6D-4C70-ADEE-67A2FC8AD5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'c3_24'!$B$11:$B$15</c:f>
              <c:strCache>
                <c:ptCount val="5"/>
                <c:pt idx="0">
                  <c:v>2020 Q1</c:v>
                </c:pt>
                <c:pt idx="1">
                  <c:v>2020 Q2</c:v>
                </c:pt>
                <c:pt idx="2">
                  <c:v>2020 Q3</c:v>
                </c:pt>
                <c:pt idx="3">
                  <c:v>2020 Q4</c:v>
                </c:pt>
                <c:pt idx="4">
                  <c:v>2020</c:v>
                </c:pt>
              </c:strCache>
            </c:strRef>
          </c:cat>
          <c:val>
            <c:numRef>
              <c:f>'c3_24'!$F$11:$F$15</c:f>
              <c:numCache>
                <c:formatCode>0%</c:formatCode>
                <c:ptCount val="5"/>
                <c:pt idx="0">
                  <c:v>0.33</c:v>
                </c:pt>
                <c:pt idx="1">
                  <c:v>0.23</c:v>
                </c:pt>
                <c:pt idx="2">
                  <c:v>0.26</c:v>
                </c:pt>
                <c:pt idx="3">
                  <c:v>0.2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66D-4C70-ADEE-67A2FC8AD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35850744"/>
        <c:axId val="735847792"/>
      </c:barChart>
      <c:catAx>
        <c:axId val="735850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5847792"/>
        <c:crosses val="autoZero"/>
        <c:auto val="1"/>
        <c:lblAlgn val="ctr"/>
        <c:lblOffset val="100"/>
        <c:noMultiLvlLbl val="0"/>
      </c:catAx>
      <c:valAx>
        <c:axId val="73584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58507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787890625000014"/>
          <c:w val="1"/>
          <c:h val="0.169355034722222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210653168113277"/>
          <c:y val="9.4140681003584234E-2"/>
          <c:w val="0.64988888846890136"/>
          <c:h val="0.788262992831541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'c3_25'!$C$10</c:f>
              <c:strCache>
                <c:ptCount val="1"/>
                <c:pt idx="0">
                  <c:v>Többet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'c3_25'!$A$11:$A$13</c:f>
              <c:strCache>
                <c:ptCount val="3"/>
                <c:pt idx="0">
                  <c:v>Mobil fizetés</c:v>
                </c:pt>
                <c:pt idx="1">
                  <c:v>Kártyás fizetés</c:v>
                </c:pt>
                <c:pt idx="2">
                  <c:v>Online bankolás</c:v>
                </c:pt>
              </c:strCache>
            </c:strRef>
          </c:cat>
          <c:val>
            <c:numRef>
              <c:f>'c3_25'!$C$11:$C$13</c:f>
              <c:numCache>
                <c:formatCode>0%</c:formatCode>
                <c:ptCount val="3"/>
                <c:pt idx="0">
                  <c:v>0.5</c:v>
                </c:pt>
                <c:pt idx="1">
                  <c:v>0.38</c:v>
                </c:pt>
                <c:pt idx="2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C-4612-A6C1-618AEF5BFC4B}"/>
            </c:ext>
          </c:extLst>
        </c:ser>
        <c:ser>
          <c:idx val="1"/>
          <c:order val="1"/>
          <c:tx>
            <c:strRef>
              <c:f>'c3_25'!$D$10</c:f>
              <c:strCache>
                <c:ptCount val="1"/>
                <c:pt idx="0">
                  <c:v>Ugyanannyit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'c3_25'!$A$11:$A$13</c:f>
              <c:strCache>
                <c:ptCount val="3"/>
                <c:pt idx="0">
                  <c:v>Mobil fizetés</c:v>
                </c:pt>
                <c:pt idx="1">
                  <c:v>Kártyás fizetés</c:v>
                </c:pt>
                <c:pt idx="2">
                  <c:v>Online bankolás</c:v>
                </c:pt>
              </c:strCache>
            </c:strRef>
          </c:cat>
          <c:val>
            <c:numRef>
              <c:f>'c3_25'!$D$11:$D$13</c:f>
              <c:numCache>
                <c:formatCode>0%</c:formatCode>
                <c:ptCount val="3"/>
                <c:pt idx="0">
                  <c:v>0.23</c:v>
                </c:pt>
                <c:pt idx="1">
                  <c:v>0.47</c:v>
                </c:pt>
                <c:pt idx="2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0C-4612-A6C1-618AEF5BFC4B}"/>
            </c:ext>
          </c:extLst>
        </c:ser>
        <c:ser>
          <c:idx val="2"/>
          <c:order val="2"/>
          <c:tx>
            <c:strRef>
              <c:f>'c3_25'!$E$10</c:f>
              <c:strCache>
                <c:ptCount val="1"/>
                <c:pt idx="0">
                  <c:v>Kevesebbet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'c3_25'!$A$11:$A$13</c:f>
              <c:strCache>
                <c:ptCount val="3"/>
                <c:pt idx="0">
                  <c:v>Mobil fizetés</c:v>
                </c:pt>
                <c:pt idx="1">
                  <c:v>Kártyás fizetés</c:v>
                </c:pt>
                <c:pt idx="2">
                  <c:v>Online bankolás</c:v>
                </c:pt>
              </c:strCache>
            </c:strRef>
          </c:cat>
          <c:val>
            <c:numRef>
              <c:f>'c3_25'!$E$11:$E$13</c:f>
              <c:numCache>
                <c:formatCode>0%</c:formatCode>
                <c:ptCount val="3"/>
                <c:pt idx="0">
                  <c:v>0.27</c:v>
                </c:pt>
                <c:pt idx="1">
                  <c:v>0.15</c:v>
                </c:pt>
                <c:pt idx="2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0C-4612-A6C1-618AEF5BF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849832712"/>
        <c:axId val="849841568"/>
      </c:barChart>
      <c:catAx>
        <c:axId val="8498327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9841568"/>
        <c:crosses val="autoZero"/>
        <c:auto val="1"/>
        <c:lblAlgn val="ctr"/>
        <c:lblOffset val="100"/>
        <c:noMultiLvlLbl val="0"/>
      </c:catAx>
      <c:valAx>
        <c:axId val="849841568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Válaszadók arányában</a:t>
                </a:r>
              </a:p>
            </c:rich>
          </c:tx>
          <c:layout>
            <c:manualLayout>
              <c:xMode val="edge"/>
              <c:yMode val="edge"/>
              <c:x val="0.65901766204294698"/>
              <c:y val="3.413978494623656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crossAx val="8498327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30461122303779986"/>
          <c:y val="0.89378360215053765"/>
          <c:w val="0.67104046639231818"/>
          <c:h val="8.91465053763440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210653168113277"/>
          <c:y val="9.4140681003584234E-2"/>
          <c:w val="0.64988888846890136"/>
          <c:h val="0.788262992831541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'c3_25'!$C$9</c:f>
              <c:strCache>
                <c:ptCount val="1"/>
                <c:pt idx="0">
                  <c:v>More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'c3_25'!$B$11:$B$13</c:f>
              <c:strCache>
                <c:ptCount val="3"/>
                <c:pt idx="0">
                  <c:v>Mobile Payment</c:v>
                </c:pt>
                <c:pt idx="1">
                  <c:v>Card Payment</c:v>
                </c:pt>
                <c:pt idx="2">
                  <c:v>Online Banking</c:v>
                </c:pt>
              </c:strCache>
            </c:strRef>
          </c:cat>
          <c:val>
            <c:numRef>
              <c:f>'c3_25'!$C$11:$C$13</c:f>
              <c:numCache>
                <c:formatCode>0%</c:formatCode>
                <c:ptCount val="3"/>
                <c:pt idx="0">
                  <c:v>0.5</c:v>
                </c:pt>
                <c:pt idx="1">
                  <c:v>0.38</c:v>
                </c:pt>
                <c:pt idx="2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C-4E2F-8FB1-5BDB314985C5}"/>
            </c:ext>
          </c:extLst>
        </c:ser>
        <c:ser>
          <c:idx val="1"/>
          <c:order val="1"/>
          <c:tx>
            <c:strRef>
              <c:f>'c3_25'!$D$9</c:f>
              <c:strCache>
                <c:ptCount val="1"/>
                <c:pt idx="0">
                  <c:v>Same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'c3_25'!$B$11:$B$13</c:f>
              <c:strCache>
                <c:ptCount val="3"/>
                <c:pt idx="0">
                  <c:v>Mobile Payment</c:v>
                </c:pt>
                <c:pt idx="1">
                  <c:v>Card Payment</c:v>
                </c:pt>
                <c:pt idx="2">
                  <c:v>Online Banking</c:v>
                </c:pt>
              </c:strCache>
            </c:strRef>
          </c:cat>
          <c:val>
            <c:numRef>
              <c:f>'c3_25'!$D$11:$D$13</c:f>
              <c:numCache>
                <c:formatCode>0%</c:formatCode>
                <c:ptCount val="3"/>
                <c:pt idx="0">
                  <c:v>0.23</c:v>
                </c:pt>
                <c:pt idx="1">
                  <c:v>0.47</c:v>
                </c:pt>
                <c:pt idx="2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6C-4E2F-8FB1-5BDB314985C5}"/>
            </c:ext>
          </c:extLst>
        </c:ser>
        <c:ser>
          <c:idx val="2"/>
          <c:order val="2"/>
          <c:tx>
            <c:strRef>
              <c:f>'c3_25'!$E$9</c:f>
              <c:strCache>
                <c:ptCount val="1"/>
                <c:pt idx="0">
                  <c:v>Less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'c3_25'!$B$11:$B$13</c:f>
              <c:strCache>
                <c:ptCount val="3"/>
                <c:pt idx="0">
                  <c:v>Mobile Payment</c:v>
                </c:pt>
                <c:pt idx="1">
                  <c:v>Card Payment</c:v>
                </c:pt>
                <c:pt idx="2">
                  <c:v>Online Banking</c:v>
                </c:pt>
              </c:strCache>
            </c:strRef>
          </c:cat>
          <c:val>
            <c:numRef>
              <c:f>'c3_25'!$E$11:$E$13</c:f>
              <c:numCache>
                <c:formatCode>0%</c:formatCode>
                <c:ptCount val="3"/>
                <c:pt idx="0">
                  <c:v>0.27</c:v>
                </c:pt>
                <c:pt idx="1">
                  <c:v>0.15</c:v>
                </c:pt>
                <c:pt idx="2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6C-4E2F-8FB1-5BDB31498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849832712"/>
        <c:axId val="849841568"/>
      </c:barChart>
      <c:catAx>
        <c:axId val="8498327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9841568"/>
        <c:crosses val="autoZero"/>
        <c:auto val="1"/>
        <c:lblAlgn val="ctr"/>
        <c:lblOffset val="100"/>
        <c:noMultiLvlLbl val="0"/>
      </c:catAx>
      <c:valAx>
        <c:axId val="849841568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Proportion of respondents</a:t>
                </a:r>
              </a:p>
            </c:rich>
          </c:tx>
          <c:layout>
            <c:manualLayout>
              <c:xMode val="edge"/>
              <c:yMode val="edge"/>
              <c:x val="0.65901766204294698"/>
              <c:y val="3.413978494623656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crossAx val="8498327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30461122303779986"/>
          <c:y val="0.89378360215053765"/>
          <c:w val="0.67104046639231818"/>
          <c:h val="8.91465053763440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852400548696844"/>
          <c:y val="6.2589605734767031E-2"/>
          <c:w val="0.8135679012345679"/>
          <c:h val="0.4886796875000000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'c3_26'!$C$10</c:f>
              <c:strCache>
                <c:ptCount val="1"/>
                <c:pt idx="0">
                  <c:v>Igen, csak elektronikus módon fogok fizetni</c:v>
                </c:pt>
              </c:strCache>
            </c:strRef>
          </c:tx>
          <c:spPr>
            <a:solidFill>
              <a:srgbClr val="0C2148"/>
            </a:solidFill>
            <a:ln>
              <a:solidFill>
                <a:srgbClr val="0C2148"/>
              </a:solidFill>
            </a:ln>
            <a:effectLst/>
          </c:spPr>
          <c:invertIfNegative val="0"/>
          <c:cat>
            <c:strRef>
              <c:f>'c3_26'!$A$11:$A$15</c:f>
              <c:strCache>
                <c:ptCount val="5"/>
                <c:pt idx="0">
                  <c:v>18-29 évesek</c:v>
                </c:pt>
                <c:pt idx="1">
                  <c:v>30-39 évesek</c:v>
                </c:pt>
                <c:pt idx="2">
                  <c:v>40-49 évesek</c:v>
                </c:pt>
                <c:pt idx="3">
                  <c:v>50-59 évesek</c:v>
                </c:pt>
                <c:pt idx="4">
                  <c:v>60 felettiek</c:v>
                </c:pt>
              </c:strCache>
            </c:strRef>
          </c:cat>
          <c:val>
            <c:numRef>
              <c:f>'c3_26'!$C$11:$C$15</c:f>
              <c:numCache>
                <c:formatCode>0%</c:formatCode>
                <c:ptCount val="5"/>
                <c:pt idx="0">
                  <c:v>9.5907951024729779E-2</c:v>
                </c:pt>
                <c:pt idx="1">
                  <c:v>0.12042101309880203</c:v>
                </c:pt>
                <c:pt idx="2">
                  <c:v>0.10982874182489412</c:v>
                </c:pt>
                <c:pt idx="3">
                  <c:v>6.4642672900448464E-2</c:v>
                </c:pt>
                <c:pt idx="4">
                  <c:v>4.1776587411101705E-2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2-439B-905D-455CCFF5596B}"/>
            </c:ext>
          </c:extLst>
        </c:ser>
        <c:ser>
          <c:idx val="1"/>
          <c:order val="1"/>
          <c:tx>
            <c:strRef>
              <c:f>'c3_26'!$D$10</c:f>
              <c:strCache>
                <c:ptCount val="1"/>
                <c:pt idx="0">
                  <c:v>Igen, gyakrabban fogok elektronikus módon fog fizetni</c:v>
                </c:pt>
              </c:strCache>
            </c:strRef>
          </c:tx>
          <c:spPr>
            <a:solidFill>
              <a:srgbClr val="009EE0">
                <a:lumMod val="20000"/>
                <a:lumOff val="80000"/>
              </a:srgbClr>
            </a:solidFill>
            <a:ln>
              <a:solidFill>
                <a:srgbClr val="009EE0"/>
              </a:solidFill>
            </a:ln>
            <a:effectLst/>
          </c:spPr>
          <c:invertIfNegative val="0"/>
          <c:cat>
            <c:strRef>
              <c:f>'c3_26'!$A$11:$A$15</c:f>
              <c:strCache>
                <c:ptCount val="5"/>
                <c:pt idx="0">
                  <c:v>18-29 évesek</c:v>
                </c:pt>
                <c:pt idx="1">
                  <c:v>30-39 évesek</c:v>
                </c:pt>
                <c:pt idx="2">
                  <c:v>40-49 évesek</c:v>
                </c:pt>
                <c:pt idx="3">
                  <c:v>50-59 évesek</c:v>
                </c:pt>
                <c:pt idx="4">
                  <c:v>60 felettiek</c:v>
                </c:pt>
              </c:strCache>
            </c:strRef>
          </c:cat>
          <c:val>
            <c:numRef>
              <c:f>'c3_26'!$D$11:$D$15</c:f>
              <c:numCache>
                <c:formatCode>0%</c:formatCode>
                <c:ptCount val="5"/>
                <c:pt idx="0">
                  <c:v>0.42464400869047686</c:v>
                </c:pt>
                <c:pt idx="1">
                  <c:v>0.37592397615877376</c:v>
                </c:pt>
                <c:pt idx="2">
                  <c:v>0.33991112215130087</c:v>
                </c:pt>
                <c:pt idx="3">
                  <c:v>0.39547329851914376</c:v>
                </c:pt>
                <c:pt idx="4">
                  <c:v>0.16426202262808939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2-439B-905D-455CCFF5596B}"/>
            </c:ext>
          </c:extLst>
        </c:ser>
        <c:ser>
          <c:idx val="2"/>
          <c:order val="2"/>
          <c:tx>
            <c:strRef>
              <c:f>'c3_26'!$E$10</c:f>
              <c:strCache>
                <c:ptCount val="1"/>
                <c:pt idx="0">
                  <c:v>Nem, továbbra is készpénzzel fogok fizetni</c:v>
                </c:pt>
              </c:strCache>
            </c:strRef>
          </c:tx>
          <c:spPr>
            <a:solidFill>
              <a:srgbClr val="DA0000">
                <a:lumMod val="20000"/>
                <a:lumOff val="80000"/>
              </a:srgbClr>
            </a:solidFill>
            <a:ln>
              <a:solidFill>
                <a:srgbClr val="DA0000">
                  <a:lumMod val="40000"/>
                  <a:lumOff val="60000"/>
                </a:srgbClr>
              </a:solidFill>
            </a:ln>
            <a:effectLst/>
          </c:spPr>
          <c:invertIfNegative val="0"/>
          <c:cat>
            <c:strRef>
              <c:f>'c3_26'!$A$11:$A$15</c:f>
              <c:strCache>
                <c:ptCount val="5"/>
                <c:pt idx="0">
                  <c:v>18-29 évesek</c:v>
                </c:pt>
                <c:pt idx="1">
                  <c:v>30-39 évesek</c:v>
                </c:pt>
                <c:pt idx="2">
                  <c:v>40-49 évesek</c:v>
                </c:pt>
                <c:pt idx="3">
                  <c:v>50-59 évesek</c:v>
                </c:pt>
                <c:pt idx="4">
                  <c:v>60 felettiek</c:v>
                </c:pt>
              </c:strCache>
            </c:strRef>
          </c:cat>
          <c:val>
            <c:numRef>
              <c:f>'c3_26'!$E$11:$E$15</c:f>
              <c:numCache>
                <c:formatCode>0%</c:formatCode>
                <c:ptCount val="5"/>
                <c:pt idx="0">
                  <c:v>0.22410674667628136</c:v>
                </c:pt>
                <c:pt idx="1">
                  <c:v>0.23552416807609644</c:v>
                </c:pt>
                <c:pt idx="2">
                  <c:v>0.27208540271381337</c:v>
                </c:pt>
                <c:pt idx="3">
                  <c:v>0.33791887831151496</c:v>
                </c:pt>
                <c:pt idx="4">
                  <c:v>0.65843806055216181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2-439B-905D-455CCFF5596B}"/>
            </c:ext>
          </c:extLst>
        </c:ser>
        <c:ser>
          <c:idx val="3"/>
          <c:order val="3"/>
          <c:tx>
            <c:strRef>
              <c:f>'c3_26'!$F$10</c:f>
              <c:strCache>
                <c:ptCount val="1"/>
                <c:pt idx="0">
                  <c:v>Nem, már most is mindenhol tudok elektronikusan fizetni</c:v>
                </c:pt>
              </c:strCache>
            </c:strRef>
          </c:tx>
          <c:spPr>
            <a:solidFill>
              <a:srgbClr val="DA0000"/>
            </a:solidFill>
            <a:ln>
              <a:solidFill>
                <a:srgbClr val="DA0000"/>
              </a:solidFill>
            </a:ln>
            <a:effectLst/>
          </c:spPr>
          <c:invertIfNegative val="0"/>
          <c:cat>
            <c:strRef>
              <c:f>'c3_26'!$A$11:$A$15</c:f>
              <c:strCache>
                <c:ptCount val="5"/>
                <c:pt idx="0">
                  <c:v>18-29 évesek</c:v>
                </c:pt>
                <c:pt idx="1">
                  <c:v>30-39 évesek</c:v>
                </c:pt>
                <c:pt idx="2">
                  <c:v>40-49 évesek</c:v>
                </c:pt>
                <c:pt idx="3">
                  <c:v>50-59 évesek</c:v>
                </c:pt>
                <c:pt idx="4">
                  <c:v>60 felettiek</c:v>
                </c:pt>
              </c:strCache>
            </c:strRef>
          </c:cat>
          <c:val>
            <c:numRef>
              <c:f>'c3_26'!$F$11:$F$15</c:f>
              <c:numCache>
                <c:formatCode>0%</c:formatCode>
                <c:ptCount val="5"/>
                <c:pt idx="0">
                  <c:v>0.25534129360851199</c:v>
                </c:pt>
                <c:pt idx="1">
                  <c:v>0.26813084266632775</c:v>
                </c:pt>
                <c:pt idx="2">
                  <c:v>0.2781747333099916</c:v>
                </c:pt>
                <c:pt idx="3">
                  <c:v>0.20196515026889283</c:v>
                </c:pt>
                <c:pt idx="4">
                  <c:v>0.13552332940864711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2-439B-905D-455CCFF55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52658368"/>
        <c:axId val="852666896"/>
      </c:barChart>
      <c:catAx>
        <c:axId val="852658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52666896"/>
        <c:crosses val="autoZero"/>
        <c:auto val="1"/>
        <c:lblAlgn val="ctr"/>
        <c:lblOffset val="100"/>
        <c:noMultiLvlLbl val="0"/>
      </c:catAx>
      <c:valAx>
        <c:axId val="85266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52658368"/>
        <c:crosses val="autoZero"/>
        <c:crossBetween val="between"/>
        <c:majorUnit val="0.2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039496527777769"/>
          <c:w val="1"/>
          <c:h val="0.27960503472222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852400548696844"/>
          <c:y val="6.2589605734767031E-2"/>
          <c:w val="0.8135679012345679"/>
          <c:h val="0.5217526881720430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'c3_26'!$C$9</c:f>
              <c:strCache>
                <c:ptCount val="1"/>
                <c:pt idx="0">
                  <c:v>Yes, I will pay only electronically</c:v>
                </c:pt>
              </c:strCache>
            </c:strRef>
          </c:tx>
          <c:spPr>
            <a:solidFill>
              <a:srgbClr val="0C2148"/>
            </a:solidFill>
            <a:ln>
              <a:solidFill>
                <a:srgbClr val="0C2148"/>
              </a:solidFill>
            </a:ln>
            <a:effectLst/>
          </c:spPr>
          <c:invertIfNegative val="0"/>
          <c:cat>
            <c:strRef>
              <c:f>'c3_26'!$B$11:$B$15</c:f>
              <c:strCache>
                <c:ptCount val="5"/>
                <c:pt idx="0">
                  <c:v>18-29 year-old</c:v>
                </c:pt>
                <c:pt idx="1">
                  <c:v>30-39 year-old</c:v>
                </c:pt>
                <c:pt idx="2">
                  <c:v>40-49 year-old</c:v>
                </c:pt>
                <c:pt idx="3">
                  <c:v>50-59 year-old</c:v>
                </c:pt>
                <c:pt idx="4">
                  <c:v>Older than 60</c:v>
                </c:pt>
              </c:strCache>
            </c:strRef>
          </c:cat>
          <c:val>
            <c:numRef>
              <c:f>'c3_26'!$C$11:$C$15</c:f>
              <c:numCache>
                <c:formatCode>0%</c:formatCode>
                <c:ptCount val="5"/>
                <c:pt idx="0">
                  <c:v>9.5907951024729779E-2</c:v>
                </c:pt>
                <c:pt idx="1">
                  <c:v>0.12042101309880203</c:v>
                </c:pt>
                <c:pt idx="2">
                  <c:v>0.10982874182489412</c:v>
                </c:pt>
                <c:pt idx="3">
                  <c:v>6.4642672900448464E-2</c:v>
                </c:pt>
                <c:pt idx="4">
                  <c:v>4.1776587411101705E-2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13-4D76-8F5A-6566D4A4EDFD}"/>
            </c:ext>
          </c:extLst>
        </c:ser>
        <c:ser>
          <c:idx val="1"/>
          <c:order val="1"/>
          <c:tx>
            <c:strRef>
              <c:f>'c3_26'!$D$9</c:f>
              <c:strCache>
                <c:ptCount val="1"/>
                <c:pt idx="0">
                  <c:v>Yes, I will pay more electronically</c:v>
                </c:pt>
              </c:strCache>
            </c:strRef>
          </c:tx>
          <c:spPr>
            <a:solidFill>
              <a:srgbClr val="009EE0">
                <a:lumMod val="20000"/>
                <a:lumOff val="80000"/>
              </a:srgbClr>
            </a:solidFill>
            <a:ln>
              <a:solidFill>
                <a:srgbClr val="009EE0"/>
              </a:solidFill>
            </a:ln>
            <a:effectLst/>
          </c:spPr>
          <c:invertIfNegative val="0"/>
          <c:cat>
            <c:strRef>
              <c:f>'c3_26'!$B$11:$B$15</c:f>
              <c:strCache>
                <c:ptCount val="5"/>
                <c:pt idx="0">
                  <c:v>18-29 year-old</c:v>
                </c:pt>
                <c:pt idx="1">
                  <c:v>30-39 year-old</c:v>
                </c:pt>
                <c:pt idx="2">
                  <c:v>40-49 year-old</c:v>
                </c:pt>
                <c:pt idx="3">
                  <c:v>50-59 year-old</c:v>
                </c:pt>
                <c:pt idx="4">
                  <c:v>Older than 60</c:v>
                </c:pt>
              </c:strCache>
            </c:strRef>
          </c:cat>
          <c:val>
            <c:numRef>
              <c:f>'c3_26'!$D$11:$D$15</c:f>
              <c:numCache>
                <c:formatCode>0%</c:formatCode>
                <c:ptCount val="5"/>
                <c:pt idx="0">
                  <c:v>0.42464400869047686</c:v>
                </c:pt>
                <c:pt idx="1">
                  <c:v>0.37592397615877376</c:v>
                </c:pt>
                <c:pt idx="2">
                  <c:v>0.33991112215130087</c:v>
                </c:pt>
                <c:pt idx="3">
                  <c:v>0.39547329851914376</c:v>
                </c:pt>
                <c:pt idx="4">
                  <c:v>0.16426202262808939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13-4D76-8F5A-6566D4A4EDFD}"/>
            </c:ext>
          </c:extLst>
        </c:ser>
        <c:ser>
          <c:idx val="2"/>
          <c:order val="2"/>
          <c:tx>
            <c:strRef>
              <c:f>'c3_26'!$E$9</c:f>
              <c:strCache>
                <c:ptCount val="1"/>
                <c:pt idx="0">
                  <c:v>No, I will still pay in cash</c:v>
                </c:pt>
              </c:strCache>
            </c:strRef>
          </c:tx>
          <c:spPr>
            <a:solidFill>
              <a:srgbClr val="DA0000">
                <a:lumMod val="20000"/>
                <a:lumOff val="80000"/>
              </a:srgbClr>
            </a:solidFill>
            <a:ln>
              <a:solidFill>
                <a:srgbClr val="DA0000">
                  <a:lumMod val="40000"/>
                  <a:lumOff val="60000"/>
                </a:srgbClr>
              </a:solidFill>
            </a:ln>
            <a:effectLst/>
          </c:spPr>
          <c:invertIfNegative val="0"/>
          <c:cat>
            <c:strRef>
              <c:f>'c3_26'!$B$11:$B$15</c:f>
              <c:strCache>
                <c:ptCount val="5"/>
                <c:pt idx="0">
                  <c:v>18-29 year-old</c:v>
                </c:pt>
                <c:pt idx="1">
                  <c:v>30-39 year-old</c:v>
                </c:pt>
                <c:pt idx="2">
                  <c:v>40-49 year-old</c:v>
                </c:pt>
                <c:pt idx="3">
                  <c:v>50-59 year-old</c:v>
                </c:pt>
                <c:pt idx="4">
                  <c:v>Older than 60</c:v>
                </c:pt>
              </c:strCache>
            </c:strRef>
          </c:cat>
          <c:val>
            <c:numRef>
              <c:f>'c3_26'!$E$11:$E$15</c:f>
              <c:numCache>
                <c:formatCode>0%</c:formatCode>
                <c:ptCount val="5"/>
                <c:pt idx="0">
                  <c:v>0.22410674667628136</c:v>
                </c:pt>
                <c:pt idx="1">
                  <c:v>0.23552416807609644</c:v>
                </c:pt>
                <c:pt idx="2">
                  <c:v>0.27208540271381337</c:v>
                </c:pt>
                <c:pt idx="3">
                  <c:v>0.33791887831151496</c:v>
                </c:pt>
                <c:pt idx="4">
                  <c:v>0.65843806055216181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13-4D76-8F5A-6566D4A4EDFD}"/>
            </c:ext>
          </c:extLst>
        </c:ser>
        <c:ser>
          <c:idx val="3"/>
          <c:order val="3"/>
          <c:tx>
            <c:strRef>
              <c:f>'c3_26'!$F$9</c:f>
              <c:strCache>
                <c:ptCount val="1"/>
                <c:pt idx="0">
                  <c:v>No, because I can already pay electronically everywhere</c:v>
                </c:pt>
              </c:strCache>
            </c:strRef>
          </c:tx>
          <c:spPr>
            <a:solidFill>
              <a:srgbClr val="DA0000"/>
            </a:solidFill>
            <a:ln>
              <a:solidFill>
                <a:srgbClr val="DA0000"/>
              </a:solidFill>
            </a:ln>
            <a:effectLst/>
          </c:spPr>
          <c:invertIfNegative val="0"/>
          <c:cat>
            <c:strRef>
              <c:f>'c3_26'!$B$11:$B$15</c:f>
              <c:strCache>
                <c:ptCount val="5"/>
                <c:pt idx="0">
                  <c:v>18-29 year-old</c:v>
                </c:pt>
                <c:pt idx="1">
                  <c:v>30-39 year-old</c:v>
                </c:pt>
                <c:pt idx="2">
                  <c:v>40-49 year-old</c:v>
                </c:pt>
                <c:pt idx="3">
                  <c:v>50-59 year-old</c:v>
                </c:pt>
                <c:pt idx="4">
                  <c:v>Older than 60</c:v>
                </c:pt>
              </c:strCache>
            </c:strRef>
          </c:cat>
          <c:val>
            <c:numRef>
              <c:f>'c3_26'!$F$11:$F$15</c:f>
              <c:numCache>
                <c:formatCode>0%</c:formatCode>
                <c:ptCount val="5"/>
                <c:pt idx="0">
                  <c:v>0.25534129360851199</c:v>
                </c:pt>
                <c:pt idx="1">
                  <c:v>0.26813084266632775</c:v>
                </c:pt>
                <c:pt idx="2">
                  <c:v>0.2781747333099916</c:v>
                </c:pt>
                <c:pt idx="3">
                  <c:v>0.20196515026889283</c:v>
                </c:pt>
                <c:pt idx="4">
                  <c:v>0.13552332940864711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13-4D76-8F5A-6566D4A4E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52658368"/>
        <c:axId val="852666896"/>
      </c:barChart>
      <c:catAx>
        <c:axId val="852658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52666896"/>
        <c:crosses val="autoZero"/>
        <c:auto val="1"/>
        <c:lblAlgn val="ctr"/>
        <c:lblOffset val="100"/>
        <c:noMultiLvlLbl val="0"/>
      </c:catAx>
      <c:valAx>
        <c:axId val="85266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52658368"/>
        <c:crosses val="autoZero"/>
        <c:crossBetween val="between"/>
        <c:majorUnit val="0.2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590725806451628"/>
          <c:w val="1"/>
          <c:h val="0.257022849462365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3485489932704"/>
          <c:y val="2.8041273010682783E-2"/>
          <c:w val="0.8205582990397805"/>
          <c:h val="0.7091660097973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'c3_6'!$C$10</c:f>
              <c:strCache>
                <c:ptCount val="1"/>
                <c:pt idx="0">
                  <c:v>Fizikai kereskedőknél belföldön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6002705507104535E-16"/>
                  <c:y val="2.24456675664080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C4-4E37-AE3A-1685448430DC}"/>
                </c:ext>
              </c:extLst>
            </c:dLbl>
            <c:dLbl>
              <c:idx val="1"/>
              <c:layout>
                <c:manualLayout>
                  <c:x val="-8.4155060005208331E-3"/>
                  <c:y val="1.531466819625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C4-4E37-AE3A-1685448430DC}"/>
                </c:ext>
              </c:extLst>
            </c:dLbl>
            <c:dLbl>
              <c:idx val="3"/>
              <c:layout>
                <c:manualLayout>
                  <c:x val="-7.7141247195837315E-17"/>
                  <c:y val="2.04195575950102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C4-4E37-AE3A-1685448430DC}"/>
                </c:ext>
              </c:extLst>
            </c:dLbl>
            <c:dLbl>
              <c:idx val="4"/>
              <c:layout>
                <c:manualLayout>
                  <c:x val="0"/>
                  <c:y val="2.04195575950102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C4-4E37-AE3A-1685448430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'c3_6'!$A$11:$A$15</c:f>
              <c:strCache>
                <c:ptCount val="5"/>
                <c:pt idx="0">
                  <c:v>2020.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2020</c:v>
                </c:pt>
              </c:strCache>
            </c:strRef>
          </c:cat>
          <c:val>
            <c:numRef>
              <c:f>'c3_6'!$C$11:$C$15</c:f>
              <c:numCache>
                <c:formatCode>0%</c:formatCode>
                <c:ptCount val="5"/>
                <c:pt idx="0">
                  <c:v>0.11022265857528901</c:v>
                </c:pt>
                <c:pt idx="1">
                  <c:v>-7.5742557700800739E-2</c:v>
                </c:pt>
                <c:pt idx="2">
                  <c:v>0.10597427361882583</c:v>
                </c:pt>
                <c:pt idx="3">
                  <c:v>3.8749924144530157E-2</c:v>
                </c:pt>
                <c:pt idx="4">
                  <c:v>4.388407683229989E-2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C4-4E37-AE3A-1685448430DC}"/>
            </c:ext>
          </c:extLst>
        </c:ser>
        <c:ser>
          <c:idx val="1"/>
          <c:order val="1"/>
          <c:tx>
            <c:strRef>
              <c:f>'c3_6'!$D$10</c:f>
              <c:strCache>
                <c:ptCount val="1"/>
                <c:pt idx="0">
                  <c:v>Fizikai kereskedőknél külföldön</c:v>
                </c:pt>
              </c:strCache>
            </c:strRef>
          </c:tx>
          <c:spPr>
            <a:pattFill prst="wdUpDiag">
              <a:fgClr>
                <a:schemeClr val="tx2"/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68351343625054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C4-4E37-AE3A-1685448430DC}"/>
                </c:ext>
              </c:extLst>
            </c:dLbl>
            <c:dLbl>
              <c:idx val="1"/>
              <c:layout>
                <c:manualLayout>
                  <c:x val="-3.8570623597918658E-17"/>
                  <c:y val="1.53146681962576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C4-4E37-AE3A-1685448430DC}"/>
                </c:ext>
              </c:extLst>
            </c:dLbl>
            <c:dLbl>
              <c:idx val="3"/>
              <c:layout>
                <c:manualLayout>
                  <c:x val="0"/>
                  <c:y val="1.020977879750511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C4-4E37-AE3A-1685448430DC}"/>
                </c:ext>
              </c:extLst>
            </c:dLbl>
            <c:dLbl>
              <c:idx val="4"/>
              <c:layout>
                <c:manualLayout>
                  <c:x val="0"/>
                  <c:y val="2.04199595548055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C4-4E37-AE3A-1685448430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'c3_6'!$A$11:$A$15</c:f>
              <c:strCache>
                <c:ptCount val="5"/>
                <c:pt idx="0">
                  <c:v>2020.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2020</c:v>
                </c:pt>
              </c:strCache>
            </c:strRef>
          </c:cat>
          <c:val>
            <c:numRef>
              <c:f>'c3_6'!$D$11:$D$15</c:f>
              <c:numCache>
                <c:formatCode>0%</c:formatCode>
                <c:ptCount val="5"/>
                <c:pt idx="0">
                  <c:v>-0.15277078824802293</c:v>
                </c:pt>
                <c:pt idx="1">
                  <c:v>-0.69753798988553406</c:v>
                </c:pt>
                <c:pt idx="2">
                  <c:v>-0.54016039655377157</c:v>
                </c:pt>
                <c:pt idx="3">
                  <c:v>-0.64789730902909526</c:v>
                </c:pt>
                <c:pt idx="4">
                  <c:v>-0.52939729589458873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C4-4E37-AE3A-1685448430DC}"/>
            </c:ext>
          </c:extLst>
        </c:ser>
        <c:ser>
          <c:idx val="2"/>
          <c:order val="2"/>
          <c:tx>
            <c:strRef>
              <c:f>'c3_6'!$E$10</c:f>
              <c:strCache>
                <c:ptCount val="1"/>
                <c:pt idx="0">
                  <c:v>Online belföldön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537164450489727E-2"/>
                  <c:y val="2.805708445801003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C4-4E37-AE3A-1685448430DC}"/>
                </c:ext>
              </c:extLst>
            </c:dLbl>
            <c:dLbl>
              <c:idx val="1"/>
              <c:layout>
                <c:manualLayout>
                  <c:x val="-4.2077530002604165E-3"/>
                  <c:y val="2.04195575950102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C4-4E37-AE3A-1685448430DC}"/>
                </c:ext>
              </c:extLst>
            </c:dLbl>
            <c:dLbl>
              <c:idx val="2"/>
              <c:layout>
                <c:manualLayout>
                  <c:x val="-8.4155060005208331E-3"/>
                  <c:y val="1.020977879750511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C4-4E37-AE3A-1685448430DC}"/>
                </c:ext>
              </c:extLst>
            </c:dLbl>
            <c:dLbl>
              <c:idx val="3"/>
              <c:layout>
                <c:manualLayout>
                  <c:x val="-1.2623259000781328E-2"/>
                  <c:y val="2.55244469937628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C4-4E37-AE3A-1685448430DC}"/>
                </c:ext>
              </c:extLst>
            </c:dLbl>
            <c:dLbl>
              <c:idx val="4"/>
              <c:layout>
                <c:manualLayout>
                  <c:x val="-1.2623259000781251E-2"/>
                  <c:y val="2.5524446993762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C4-4E37-AE3A-1685448430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'c3_6'!$A$11:$A$15</c:f>
              <c:strCache>
                <c:ptCount val="5"/>
                <c:pt idx="0">
                  <c:v>2020.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2020</c:v>
                </c:pt>
              </c:strCache>
            </c:strRef>
          </c:cat>
          <c:val>
            <c:numRef>
              <c:f>'c3_6'!$E$11:$E$15</c:f>
              <c:numCache>
                <c:formatCode>0%</c:formatCode>
                <c:ptCount val="5"/>
                <c:pt idx="0">
                  <c:v>0.34180572548623234</c:v>
                </c:pt>
                <c:pt idx="1">
                  <c:v>0.38184985864688059</c:v>
                </c:pt>
                <c:pt idx="2">
                  <c:v>0.35884203540175141</c:v>
                </c:pt>
                <c:pt idx="3">
                  <c:v>0.27570248598888414</c:v>
                </c:pt>
                <c:pt idx="4">
                  <c:v>0.33623990424924766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C4-4E37-AE3A-1685448430DC}"/>
            </c:ext>
          </c:extLst>
        </c:ser>
        <c:ser>
          <c:idx val="3"/>
          <c:order val="3"/>
          <c:tx>
            <c:strRef>
              <c:f>'c3_6'!$F$10</c:f>
              <c:strCache>
                <c:ptCount val="1"/>
                <c:pt idx="0">
                  <c:v>Online külföldön</c:v>
                </c:pt>
              </c:strCache>
            </c:strRef>
          </c:tx>
          <c:spPr>
            <a:pattFill prst="wdUpDiag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4652438871421645E-2"/>
                  <c:y val="2.24456675664080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C4-4E37-AE3A-1685448430DC}"/>
                </c:ext>
              </c:extLst>
            </c:dLbl>
            <c:dLbl>
              <c:idx val="1"/>
              <c:layout>
                <c:manualLayout>
                  <c:x val="1.2623259000781251E-2"/>
                  <c:y val="2.5524446993762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C4-4E37-AE3A-1685448430DC}"/>
                </c:ext>
              </c:extLst>
            </c:dLbl>
            <c:dLbl>
              <c:idx val="2"/>
              <c:layout>
                <c:manualLayout>
                  <c:x val="1.2623259000781251E-2"/>
                  <c:y val="1.53146681962576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C4-4E37-AE3A-1685448430DC}"/>
                </c:ext>
              </c:extLst>
            </c:dLbl>
            <c:dLbl>
              <c:idx val="3"/>
              <c:layout>
                <c:manualLayout>
                  <c:x val="8.4155060005208331E-3"/>
                  <c:y val="1.53146681962576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C4-4E37-AE3A-1685448430DC}"/>
                </c:ext>
              </c:extLst>
            </c:dLbl>
            <c:dLbl>
              <c:idx val="4"/>
              <c:layout>
                <c:manualLayout>
                  <c:x val="1.2623259000781097E-2"/>
                  <c:y val="2.04195575950102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C4-4E37-AE3A-1685448430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'c3_6'!$A$11:$A$15</c:f>
              <c:strCache>
                <c:ptCount val="5"/>
                <c:pt idx="0">
                  <c:v>2020.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2020</c:v>
                </c:pt>
              </c:strCache>
            </c:strRef>
          </c:cat>
          <c:val>
            <c:numRef>
              <c:f>'c3_6'!$F$11:$F$15</c:f>
              <c:numCache>
                <c:formatCode>0%</c:formatCode>
                <c:ptCount val="5"/>
                <c:pt idx="0">
                  <c:v>0.3498459503637803</c:v>
                </c:pt>
                <c:pt idx="1">
                  <c:v>0.34619388641042304</c:v>
                </c:pt>
                <c:pt idx="2">
                  <c:v>0.28829274445015374</c:v>
                </c:pt>
                <c:pt idx="3">
                  <c:v>0.31725293559246359</c:v>
                </c:pt>
                <c:pt idx="4">
                  <c:v>0.32415528428397322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C4-4E37-AE3A-1685448430D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35850744"/>
        <c:axId val="735847792"/>
      </c:barChart>
      <c:catAx>
        <c:axId val="735850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5847792"/>
        <c:crosses val="autoZero"/>
        <c:auto val="1"/>
        <c:lblAlgn val="ctr"/>
        <c:lblOffset val="100"/>
        <c:noMultiLvlLbl val="0"/>
      </c:catAx>
      <c:valAx>
        <c:axId val="73584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58507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92751736111114"/>
          <c:w val="1"/>
          <c:h val="0.147306423611111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53360768175584"/>
          <c:y val="6.2589605734767031E-2"/>
          <c:w val="0.8205582990397805"/>
          <c:h val="0.7091660097973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'c3_6'!$C$9</c:f>
              <c:strCache>
                <c:ptCount val="1"/>
                <c:pt idx="0">
                  <c:v>Physical stores (domestic)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6002705507104535E-16"/>
                  <c:y val="2.24456675664080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79-49CE-95AD-2506C7E2D82B}"/>
                </c:ext>
              </c:extLst>
            </c:dLbl>
            <c:dLbl>
              <c:idx val="1"/>
              <c:layout>
                <c:manualLayout>
                  <c:x val="-8.4155060005208331E-3"/>
                  <c:y val="1.531466819625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79-49CE-95AD-2506C7E2D82B}"/>
                </c:ext>
              </c:extLst>
            </c:dLbl>
            <c:dLbl>
              <c:idx val="3"/>
              <c:layout>
                <c:manualLayout>
                  <c:x val="-7.7141247195837315E-17"/>
                  <c:y val="2.04195575950102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79-49CE-95AD-2506C7E2D82B}"/>
                </c:ext>
              </c:extLst>
            </c:dLbl>
            <c:dLbl>
              <c:idx val="4"/>
              <c:layout>
                <c:manualLayout>
                  <c:x val="0"/>
                  <c:y val="2.04195575950102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79-49CE-95AD-2506C7E2D8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'c3_6'!$B$11:$B$15</c:f>
              <c:strCache>
                <c:ptCount val="5"/>
                <c:pt idx="0">
                  <c:v>2020 Q1</c:v>
                </c:pt>
                <c:pt idx="1">
                  <c:v>2020 Q2</c:v>
                </c:pt>
                <c:pt idx="2">
                  <c:v>2020 Q3</c:v>
                </c:pt>
                <c:pt idx="3">
                  <c:v>2020 Q4</c:v>
                </c:pt>
                <c:pt idx="4">
                  <c:v>2020</c:v>
                </c:pt>
              </c:strCache>
            </c:strRef>
          </c:cat>
          <c:val>
            <c:numRef>
              <c:f>'c3_6'!$C$11:$C$15</c:f>
              <c:numCache>
                <c:formatCode>0%</c:formatCode>
                <c:ptCount val="5"/>
                <c:pt idx="0">
                  <c:v>0.11022265857528901</c:v>
                </c:pt>
                <c:pt idx="1">
                  <c:v>-7.5742557700800739E-2</c:v>
                </c:pt>
                <c:pt idx="2">
                  <c:v>0.10597427361882583</c:v>
                </c:pt>
                <c:pt idx="3">
                  <c:v>3.8749924144530157E-2</c:v>
                </c:pt>
                <c:pt idx="4">
                  <c:v>4.388407683229989E-2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79-49CE-95AD-2506C7E2D82B}"/>
            </c:ext>
          </c:extLst>
        </c:ser>
        <c:ser>
          <c:idx val="1"/>
          <c:order val="1"/>
          <c:tx>
            <c:strRef>
              <c:f>'c3_6'!$D$9</c:f>
              <c:strCache>
                <c:ptCount val="1"/>
                <c:pt idx="0">
                  <c:v>Physical stores (abroad)</c:v>
                </c:pt>
              </c:strCache>
            </c:strRef>
          </c:tx>
          <c:spPr>
            <a:pattFill prst="wdUpDiag">
              <a:fgClr>
                <a:schemeClr val="tx2"/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68351343625054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79-49CE-95AD-2506C7E2D82B}"/>
                </c:ext>
              </c:extLst>
            </c:dLbl>
            <c:dLbl>
              <c:idx val="1"/>
              <c:layout>
                <c:manualLayout>
                  <c:x val="-3.8570623597918658E-17"/>
                  <c:y val="1.53146681962576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79-49CE-95AD-2506C7E2D82B}"/>
                </c:ext>
              </c:extLst>
            </c:dLbl>
            <c:dLbl>
              <c:idx val="3"/>
              <c:layout>
                <c:manualLayout>
                  <c:x val="0"/>
                  <c:y val="1.020977879750511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79-49CE-95AD-2506C7E2D82B}"/>
                </c:ext>
              </c:extLst>
            </c:dLbl>
            <c:dLbl>
              <c:idx val="4"/>
              <c:layout>
                <c:manualLayout>
                  <c:x val="0"/>
                  <c:y val="2.04199595548055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79-49CE-95AD-2506C7E2D8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'c3_6'!$B$11:$B$15</c:f>
              <c:strCache>
                <c:ptCount val="5"/>
                <c:pt idx="0">
                  <c:v>2020 Q1</c:v>
                </c:pt>
                <c:pt idx="1">
                  <c:v>2020 Q2</c:v>
                </c:pt>
                <c:pt idx="2">
                  <c:v>2020 Q3</c:v>
                </c:pt>
                <c:pt idx="3">
                  <c:v>2020 Q4</c:v>
                </c:pt>
                <c:pt idx="4">
                  <c:v>2020</c:v>
                </c:pt>
              </c:strCache>
            </c:strRef>
          </c:cat>
          <c:val>
            <c:numRef>
              <c:f>'c3_6'!$D$11:$D$15</c:f>
              <c:numCache>
                <c:formatCode>0%</c:formatCode>
                <c:ptCount val="5"/>
                <c:pt idx="0">
                  <c:v>-0.15277078824802293</c:v>
                </c:pt>
                <c:pt idx="1">
                  <c:v>-0.69753798988553406</c:v>
                </c:pt>
                <c:pt idx="2">
                  <c:v>-0.54016039655377157</c:v>
                </c:pt>
                <c:pt idx="3">
                  <c:v>-0.64789730902909526</c:v>
                </c:pt>
                <c:pt idx="4">
                  <c:v>-0.52939729589458873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C79-49CE-95AD-2506C7E2D82B}"/>
            </c:ext>
          </c:extLst>
        </c:ser>
        <c:ser>
          <c:idx val="2"/>
          <c:order val="2"/>
          <c:tx>
            <c:strRef>
              <c:f>'c3_6'!$E$9</c:f>
              <c:strCache>
                <c:ptCount val="1"/>
                <c:pt idx="0">
                  <c:v>Online (domestic)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537164450489727E-2"/>
                  <c:y val="2.805708445801003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79-49CE-95AD-2506C7E2D82B}"/>
                </c:ext>
              </c:extLst>
            </c:dLbl>
            <c:dLbl>
              <c:idx val="1"/>
              <c:layout>
                <c:manualLayout>
                  <c:x val="-4.2077530002604165E-3"/>
                  <c:y val="2.04195575950102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79-49CE-95AD-2506C7E2D82B}"/>
                </c:ext>
              </c:extLst>
            </c:dLbl>
            <c:dLbl>
              <c:idx val="2"/>
              <c:layout>
                <c:manualLayout>
                  <c:x val="-8.4155060005208331E-3"/>
                  <c:y val="1.020977879750511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79-49CE-95AD-2506C7E2D82B}"/>
                </c:ext>
              </c:extLst>
            </c:dLbl>
            <c:dLbl>
              <c:idx val="3"/>
              <c:layout>
                <c:manualLayout>
                  <c:x val="-1.2623259000781328E-2"/>
                  <c:y val="2.55244469937628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79-49CE-95AD-2506C7E2D82B}"/>
                </c:ext>
              </c:extLst>
            </c:dLbl>
            <c:dLbl>
              <c:idx val="4"/>
              <c:layout>
                <c:manualLayout>
                  <c:x val="-1.2623259000781251E-2"/>
                  <c:y val="2.5524446993762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79-49CE-95AD-2506C7E2D8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'c3_6'!$B$11:$B$15</c:f>
              <c:strCache>
                <c:ptCount val="5"/>
                <c:pt idx="0">
                  <c:v>2020 Q1</c:v>
                </c:pt>
                <c:pt idx="1">
                  <c:v>2020 Q2</c:v>
                </c:pt>
                <c:pt idx="2">
                  <c:v>2020 Q3</c:v>
                </c:pt>
                <c:pt idx="3">
                  <c:v>2020 Q4</c:v>
                </c:pt>
                <c:pt idx="4">
                  <c:v>2020</c:v>
                </c:pt>
              </c:strCache>
            </c:strRef>
          </c:cat>
          <c:val>
            <c:numRef>
              <c:f>'c3_6'!$E$11:$E$15</c:f>
              <c:numCache>
                <c:formatCode>0%</c:formatCode>
                <c:ptCount val="5"/>
                <c:pt idx="0">
                  <c:v>0.34180572548623234</c:v>
                </c:pt>
                <c:pt idx="1">
                  <c:v>0.38184985864688059</c:v>
                </c:pt>
                <c:pt idx="2">
                  <c:v>0.35884203540175141</c:v>
                </c:pt>
                <c:pt idx="3">
                  <c:v>0.27570248598888414</c:v>
                </c:pt>
                <c:pt idx="4">
                  <c:v>0.33623990424924766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C79-49CE-95AD-2506C7E2D82B}"/>
            </c:ext>
          </c:extLst>
        </c:ser>
        <c:ser>
          <c:idx val="3"/>
          <c:order val="3"/>
          <c:tx>
            <c:strRef>
              <c:f>'c3_6'!$F$9</c:f>
              <c:strCache>
                <c:ptCount val="1"/>
                <c:pt idx="0">
                  <c:v>Online (abroad)</c:v>
                </c:pt>
              </c:strCache>
            </c:strRef>
          </c:tx>
          <c:spPr>
            <a:pattFill prst="wdUpDiag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4652438871421645E-2"/>
                  <c:y val="2.24456675664080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79-49CE-95AD-2506C7E2D82B}"/>
                </c:ext>
              </c:extLst>
            </c:dLbl>
            <c:dLbl>
              <c:idx val="1"/>
              <c:layout>
                <c:manualLayout>
                  <c:x val="1.2623259000781251E-2"/>
                  <c:y val="2.5524446993762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79-49CE-95AD-2506C7E2D82B}"/>
                </c:ext>
              </c:extLst>
            </c:dLbl>
            <c:dLbl>
              <c:idx val="2"/>
              <c:layout>
                <c:manualLayout>
                  <c:x val="1.2623259000781251E-2"/>
                  <c:y val="1.53146681962576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79-49CE-95AD-2506C7E2D82B}"/>
                </c:ext>
              </c:extLst>
            </c:dLbl>
            <c:dLbl>
              <c:idx val="3"/>
              <c:layout>
                <c:manualLayout>
                  <c:x val="8.4155060005208331E-3"/>
                  <c:y val="1.53146681962576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79-49CE-95AD-2506C7E2D82B}"/>
                </c:ext>
              </c:extLst>
            </c:dLbl>
            <c:dLbl>
              <c:idx val="4"/>
              <c:layout>
                <c:manualLayout>
                  <c:x val="1.2623259000781097E-2"/>
                  <c:y val="2.04195575950102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79-49CE-95AD-2506C7E2D8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'c3_6'!$B$11:$B$15</c:f>
              <c:strCache>
                <c:ptCount val="5"/>
                <c:pt idx="0">
                  <c:v>2020 Q1</c:v>
                </c:pt>
                <c:pt idx="1">
                  <c:v>2020 Q2</c:v>
                </c:pt>
                <c:pt idx="2">
                  <c:v>2020 Q3</c:v>
                </c:pt>
                <c:pt idx="3">
                  <c:v>2020 Q4</c:v>
                </c:pt>
                <c:pt idx="4">
                  <c:v>2020</c:v>
                </c:pt>
              </c:strCache>
            </c:strRef>
          </c:cat>
          <c:val>
            <c:numRef>
              <c:f>'c3_6'!$F$11:$F$15</c:f>
              <c:numCache>
                <c:formatCode>0%</c:formatCode>
                <c:ptCount val="5"/>
                <c:pt idx="0">
                  <c:v>0.3498459503637803</c:v>
                </c:pt>
                <c:pt idx="1">
                  <c:v>0.34619388641042304</c:v>
                </c:pt>
                <c:pt idx="2">
                  <c:v>0.28829274445015374</c:v>
                </c:pt>
                <c:pt idx="3">
                  <c:v>0.31725293559246359</c:v>
                </c:pt>
                <c:pt idx="4">
                  <c:v>0.32415528428397322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C79-49CE-95AD-2506C7E2D8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35850744"/>
        <c:axId val="735847792"/>
      </c:barChart>
      <c:catAx>
        <c:axId val="735850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5847792"/>
        <c:crosses val="autoZero"/>
        <c:auto val="1"/>
        <c:lblAlgn val="ctr"/>
        <c:lblOffset val="100"/>
        <c:noMultiLvlLbl val="0"/>
      </c:catAx>
      <c:valAx>
        <c:axId val="73584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58507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953673831715007"/>
          <c:w val="1"/>
          <c:h val="0.12046310763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'c3_7'!$C$10</c:f>
              <c:strCache>
                <c:ptCount val="1"/>
                <c:pt idx="0">
                  <c:v>Online rendelés házhoz szállítással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  <a:effectLst/>
          </c:spPr>
          <c:invertIfNegative val="0"/>
          <c:cat>
            <c:strRef>
              <c:f>'c3_7'!$A$11:$A$19</c:f>
              <c:strCache>
                <c:ptCount val="9"/>
                <c:pt idx="0">
                  <c:v>Fagyasztott
élelmiszer</c:v>
                </c:pt>
                <c:pt idx="1">
                  <c:v>Romlandó
élelmiszer</c:v>
                </c:pt>
                <c:pt idx="2">
                  <c:v>Háztartási és
tisztítószerek</c:v>
                </c:pt>
                <c:pt idx="3">
                  <c:v>Nem romlandó
élelmiszer</c:v>
                </c:pt>
                <c:pt idx="4">
                  <c:v>Nem alkoholos
italok</c:v>
                </c:pt>
                <c:pt idx="5">
                  <c:v>Szépségápolás és
gyógyszerek</c:v>
                </c:pt>
                <c:pt idx="6">
                  <c:v>Állatgondozás</c:v>
                </c:pt>
                <c:pt idx="7">
                  <c:v>Alkoholos italok
és dohány</c:v>
                </c:pt>
                <c:pt idx="8">
                  <c:v>Bébi és csecsemő
termékek</c:v>
                </c:pt>
              </c:strCache>
            </c:strRef>
          </c:cat>
          <c:val>
            <c:numRef>
              <c:f>'c3_7'!$C$11:$C$19</c:f>
              <c:numCache>
                <c:formatCode>0%</c:formatCode>
                <c:ptCount val="9"/>
                <c:pt idx="0">
                  <c:v>0.2</c:v>
                </c:pt>
                <c:pt idx="1">
                  <c:v>0.17</c:v>
                </c:pt>
                <c:pt idx="2">
                  <c:v>0.14000000000000001</c:v>
                </c:pt>
                <c:pt idx="3">
                  <c:v>0.13</c:v>
                </c:pt>
                <c:pt idx="4">
                  <c:v>0.1</c:v>
                </c:pt>
                <c:pt idx="5">
                  <c:v>0.06</c:v>
                </c:pt>
                <c:pt idx="6">
                  <c:v>0.03</c:v>
                </c:pt>
                <c:pt idx="7">
                  <c:v>0.03</c:v>
                </c:pt>
                <c:pt idx="8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B-4521-9A5B-82F6B2FD6ED8}"/>
            </c:ext>
          </c:extLst>
        </c:ser>
        <c:ser>
          <c:idx val="1"/>
          <c:order val="1"/>
          <c:tx>
            <c:strRef>
              <c:f>'c3_7'!$D$10</c:f>
              <c:strCache>
                <c:ptCount val="1"/>
                <c:pt idx="0">
                  <c:v>Online rendelés bolti átvétellel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'c3_7'!$A$11:$A$19</c:f>
              <c:strCache>
                <c:ptCount val="9"/>
                <c:pt idx="0">
                  <c:v>Fagyasztott
élelmiszer</c:v>
                </c:pt>
                <c:pt idx="1">
                  <c:v>Romlandó
élelmiszer</c:v>
                </c:pt>
                <c:pt idx="2">
                  <c:v>Háztartási és
tisztítószerek</c:v>
                </c:pt>
                <c:pt idx="3">
                  <c:v>Nem romlandó
élelmiszer</c:v>
                </c:pt>
                <c:pt idx="4">
                  <c:v>Nem alkoholos
italok</c:v>
                </c:pt>
                <c:pt idx="5">
                  <c:v>Szépségápolás és
gyógyszerek</c:v>
                </c:pt>
                <c:pt idx="6">
                  <c:v>Állatgondozás</c:v>
                </c:pt>
                <c:pt idx="7">
                  <c:v>Alkoholos italok
és dohány</c:v>
                </c:pt>
                <c:pt idx="8">
                  <c:v>Bébi és csecsemő
termékek</c:v>
                </c:pt>
              </c:strCache>
            </c:strRef>
          </c:cat>
          <c:val>
            <c:numRef>
              <c:f>'c3_7'!$D$11:$D$19</c:f>
              <c:numCache>
                <c:formatCode>0%</c:formatCode>
                <c:ptCount val="9"/>
                <c:pt idx="0">
                  <c:v>7.0000000000000007E-2</c:v>
                </c:pt>
                <c:pt idx="1">
                  <c:v>0.09</c:v>
                </c:pt>
                <c:pt idx="2">
                  <c:v>7.0000000000000007E-2</c:v>
                </c:pt>
                <c:pt idx="3">
                  <c:v>0.04</c:v>
                </c:pt>
                <c:pt idx="4">
                  <c:v>0.04</c:v>
                </c:pt>
                <c:pt idx="5">
                  <c:v>0.03</c:v>
                </c:pt>
                <c:pt idx="6">
                  <c:v>-0.01</c:v>
                </c:pt>
                <c:pt idx="7">
                  <c:v>-0.02</c:v>
                </c:pt>
                <c:pt idx="8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CB-4521-9A5B-82F6B2FD6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63708704"/>
        <c:axId val="863707064"/>
      </c:barChart>
      <c:catAx>
        <c:axId val="86370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3707064"/>
        <c:crosses val="autoZero"/>
        <c:auto val="1"/>
        <c:lblAlgn val="ctr"/>
        <c:lblOffset val="100"/>
        <c:noMultiLvlLbl val="0"/>
      </c:catAx>
      <c:valAx>
        <c:axId val="863707064"/>
        <c:scaling>
          <c:orientation val="minMax"/>
          <c:min val="-0.1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37087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36090046296296296"/>
          <c:y val="6.2589605734767031E-2"/>
          <c:w val="0.58446825396825397"/>
          <c:h val="0.1583781362007168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lang="en-US" sz="9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'c3_7'!$C$9</c:f>
              <c:strCache>
                <c:ptCount val="1"/>
                <c:pt idx="0">
                  <c:v>Online with home delivery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  <a:effectLst/>
          </c:spPr>
          <c:invertIfNegative val="0"/>
          <c:cat>
            <c:strRef>
              <c:f>'c3_7'!$B$11:$B$19</c:f>
              <c:strCache>
                <c:ptCount val="9"/>
                <c:pt idx="0">
                  <c:v>Frozen foods</c:v>
                </c:pt>
                <c:pt idx="1">
                  <c:v>Perishable groceries</c:v>
                </c:pt>
                <c:pt idx="2">
                  <c:v>Household &amp; cleaning supplies</c:v>
                </c:pt>
                <c:pt idx="3">
                  <c:v>Non-perishable groceries</c:v>
                </c:pt>
                <c:pt idx="4">
                  <c:v>Non-alcoholic beverages</c:v>
                </c:pt>
                <c:pt idx="5">
                  <c:v>Personal care &amp; pharmacy</c:v>
                </c:pt>
                <c:pt idx="6">
                  <c:v>Pet care</c:v>
                </c:pt>
                <c:pt idx="7">
                  <c:v>Alcoholic beverages &amp; tobacco</c:v>
                </c:pt>
                <c:pt idx="8">
                  <c:v>Baby &amp; infant products</c:v>
                </c:pt>
              </c:strCache>
            </c:strRef>
          </c:cat>
          <c:val>
            <c:numRef>
              <c:f>'c3_7'!$C$11:$C$19</c:f>
              <c:numCache>
                <c:formatCode>0%</c:formatCode>
                <c:ptCount val="9"/>
                <c:pt idx="0">
                  <c:v>0.2</c:v>
                </c:pt>
                <c:pt idx="1">
                  <c:v>0.17</c:v>
                </c:pt>
                <c:pt idx="2">
                  <c:v>0.14000000000000001</c:v>
                </c:pt>
                <c:pt idx="3">
                  <c:v>0.13</c:v>
                </c:pt>
                <c:pt idx="4">
                  <c:v>0.1</c:v>
                </c:pt>
                <c:pt idx="5">
                  <c:v>0.06</c:v>
                </c:pt>
                <c:pt idx="6">
                  <c:v>0.03</c:v>
                </c:pt>
                <c:pt idx="7">
                  <c:v>0.03</c:v>
                </c:pt>
                <c:pt idx="8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3A-4D6A-BBFE-B17C8425B5B9}"/>
            </c:ext>
          </c:extLst>
        </c:ser>
        <c:ser>
          <c:idx val="1"/>
          <c:order val="1"/>
          <c:tx>
            <c:strRef>
              <c:f>'c3_7'!$D$9</c:f>
              <c:strCache>
                <c:ptCount val="1"/>
                <c:pt idx="0">
                  <c:v>Online with store pickup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'c3_7'!$B$11:$B$19</c:f>
              <c:strCache>
                <c:ptCount val="9"/>
                <c:pt idx="0">
                  <c:v>Frozen foods</c:v>
                </c:pt>
                <c:pt idx="1">
                  <c:v>Perishable groceries</c:v>
                </c:pt>
                <c:pt idx="2">
                  <c:v>Household &amp; cleaning supplies</c:v>
                </c:pt>
                <c:pt idx="3">
                  <c:v>Non-perishable groceries</c:v>
                </c:pt>
                <c:pt idx="4">
                  <c:v>Non-alcoholic beverages</c:v>
                </c:pt>
                <c:pt idx="5">
                  <c:v>Personal care &amp; pharmacy</c:v>
                </c:pt>
                <c:pt idx="6">
                  <c:v>Pet care</c:v>
                </c:pt>
                <c:pt idx="7">
                  <c:v>Alcoholic beverages &amp; tobacco</c:v>
                </c:pt>
                <c:pt idx="8">
                  <c:v>Baby &amp; infant products</c:v>
                </c:pt>
              </c:strCache>
            </c:strRef>
          </c:cat>
          <c:val>
            <c:numRef>
              <c:f>'c3_7'!$D$11:$D$19</c:f>
              <c:numCache>
                <c:formatCode>0%</c:formatCode>
                <c:ptCount val="9"/>
                <c:pt idx="0">
                  <c:v>7.0000000000000007E-2</c:v>
                </c:pt>
                <c:pt idx="1">
                  <c:v>0.09</c:v>
                </c:pt>
                <c:pt idx="2">
                  <c:v>7.0000000000000007E-2</c:v>
                </c:pt>
                <c:pt idx="3">
                  <c:v>0.04</c:v>
                </c:pt>
                <c:pt idx="4">
                  <c:v>0.04</c:v>
                </c:pt>
                <c:pt idx="5">
                  <c:v>0.03</c:v>
                </c:pt>
                <c:pt idx="6">
                  <c:v>-0.01</c:v>
                </c:pt>
                <c:pt idx="7">
                  <c:v>-0.02</c:v>
                </c:pt>
                <c:pt idx="8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3A-4D6A-BBFE-B17C8425B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63708704"/>
        <c:axId val="863707064"/>
      </c:barChart>
      <c:catAx>
        <c:axId val="86370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3707064"/>
        <c:crosses val="autoZero"/>
        <c:auto val="1"/>
        <c:lblAlgn val="ctr"/>
        <c:lblOffset val="100"/>
        <c:noMultiLvlLbl val="0"/>
      </c:catAx>
      <c:valAx>
        <c:axId val="863707064"/>
        <c:scaling>
          <c:orientation val="minMax"/>
          <c:min val="-0.1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37087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3986982167352538"/>
          <c:y val="6.2589605734767031E-2"/>
          <c:w val="0.54667078189300411"/>
          <c:h val="0.1290952271155176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lang="en-US" sz="9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42320196175414"/>
          <c:y val="6.0524249296392427E-2"/>
          <c:w val="0.83602815864490021"/>
          <c:h val="0.60120194348119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'c3_8'!$C$10</c:f>
              <c:strCache>
                <c:ptCount val="1"/>
                <c:pt idx="0">
                  <c:v>Változás az I. negyedévben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invertIfNegative val="0"/>
          <c:cat>
            <c:strRef>
              <c:f>'c3_8'!$A$11:$A$16</c:f>
              <c:strCache>
                <c:ptCount val="6"/>
                <c:pt idx="0">
                  <c:v>0-5.000</c:v>
                </c:pt>
                <c:pt idx="1">
                  <c:v>5.001-
10.000</c:v>
                </c:pt>
                <c:pt idx="2">
                  <c:v>10.001-
15.000</c:v>
                </c:pt>
                <c:pt idx="3">
                  <c:v>15.001-
20.000</c:v>
                </c:pt>
                <c:pt idx="4">
                  <c:v>20.001-
50.000</c:v>
                </c:pt>
                <c:pt idx="5">
                  <c:v>50.000
felett</c:v>
                </c:pt>
              </c:strCache>
            </c:strRef>
          </c:cat>
          <c:val>
            <c:numRef>
              <c:f>'c3_8'!$C$11:$C$16</c:f>
              <c:numCache>
                <c:formatCode>0%</c:formatCode>
                <c:ptCount val="6"/>
                <c:pt idx="0">
                  <c:v>-2.6026719801279685E-2</c:v>
                </c:pt>
                <c:pt idx="1">
                  <c:v>1.3894165232171768E-2</c:v>
                </c:pt>
                <c:pt idx="2">
                  <c:v>5.3567803628870002E-3</c:v>
                </c:pt>
                <c:pt idx="3">
                  <c:v>2.9794441482763698E-3</c:v>
                </c:pt>
                <c:pt idx="4">
                  <c:v>3.4011838676940142E-3</c:v>
                </c:pt>
                <c:pt idx="5">
                  <c:v>3.9514619025059986E-4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1-47CB-A01B-E74636AAB8B4}"/>
            </c:ext>
          </c:extLst>
        </c:ser>
        <c:ser>
          <c:idx val="1"/>
          <c:order val="1"/>
          <c:tx>
            <c:strRef>
              <c:f>'c3_8'!$D$10</c:f>
              <c:strCache>
                <c:ptCount val="1"/>
                <c:pt idx="0">
                  <c:v>Változás a II. negyedévben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strRef>
              <c:f>'c3_8'!$A$11:$A$16</c:f>
              <c:strCache>
                <c:ptCount val="6"/>
                <c:pt idx="0">
                  <c:v>0-5.000</c:v>
                </c:pt>
                <c:pt idx="1">
                  <c:v>5.001-
10.000</c:v>
                </c:pt>
                <c:pt idx="2">
                  <c:v>10.001-
15.000</c:v>
                </c:pt>
                <c:pt idx="3">
                  <c:v>15.001-
20.000</c:v>
                </c:pt>
                <c:pt idx="4">
                  <c:v>20.001-
50.000</c:v>
                </c:pt>
                <c:pt idx="5">
                  <c:v>50.000
felett</c:v>
                </c:pt>
              </c:strCache>
            </c:strRef>
          </c:cat>
          <c:val>
            <c:numRef>
              <c:f>'c3_8'!$D$11:$D$16</c:f>
              <c:numCache>
                <c:formatCode>0%</c:formatCode>
                <c:ptCount val="6"/>
                <c:pt idx="0">
                  <c:v>-4.9794133165044774E-2</c:v>
                </c:pt>
                <c:pt idx="1">
                  <c:v>2.7737018753376655E-2</c:v>
                </c:pt>
                <c:pt idx="2">
                  <c:v>1.129918653080347E-2</c:v>
                </c:pt>
                <c:pt idx="3">
                  <c:v>4.3341411716772728E-3</c:v>
                </c:pt>
                <c:pt idx="4">
                  <c:v>5.5115302751813523E-3</c:v>
                </c:pt>
                <c:pt idx="5">
                  <c:v>9.12256434006011E-4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1-47CB-A01B-E74636AAB8B4}"/>
            </c:ext>
          </c:extLst>
        </c:ser>
        <c:ser>
          <c:idx val="2"/>
          <c:order val="2"/>
          <c:tx>
            <c:strRef>
              <c:f>'c3_8'!$E$10</c:f>
              <c:strCache>
                <c:ptCount val="1"/>
                <c:pt idx="0">
                  <c:v>Változás a III. negyedévben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'c3_8'!$A$11:$A$16</c:f>
              <c:strCache>
                <c:ptCount val="6"/>
                <c:pt idx="0">
                  <c:v>0-5.000</c:v>
                </c:pt>
                <c:pt idx="1">
                  <c:v>5.001-
10.000</c:v>
                </c:pt>
                <c:pt idx="2">
                  <c:v>10.001-
15.000</c:v>
                </c:pt>
                <c:pt idx="3">
                  <c:v>15.001-
20.000</c:v>
                </c:pt>
                <c:pt idx="4">
                  <c:v>20.001-
50.000</c:v>
                </c:pt>
                <c:pt idx="5">
                  <c:v>50.000
felett</c:v>
                </c:pt>
              </c:strCache>
            </c:strRef>
          </c:cat>
          <c:val>
            <c:numRef>
              <c:f>'c3_8'!$E$11:$E$16</c:f>
              <c:numCache>
                <c:formatCode>0%</c:formatCode>
                <c:ptCount val="6"/>
                <c:pt idx="0">
                  <c:v>-2.8246454396228415E-2</c:v>
                </c:pt>
                <c:pt idx="1">
                  <c:v>1.5655804324098119E-2</c:v>
                </c:pt>
                <c:pt idx="2">
                  <c:v>6.6271867043313434E-3</c:v>
                </c:pt>
                <c:pt idx="3">
                  <c:v>3.2152048090714255E-3</c:v>
                </c:pt>
                <c:pt idx="4">
                  <c:v>2.8639316106587216E-3</c:v>
                </c:pt>
                <c:pt idx="5">
                  <c:v>-1.1567305193116526E-4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D1-47CB-A01B-E74636AAB8B4}"/>
            </c:ext>
          </c:extLst>
        </c:ser>
        <c:ser>
          <c:idx val="3"/>
          <c:order val="3"/>
          <c:tx>
            <c:strRef>
              <c:f>'c3_8'!$F$10</c:f>
              <c:strCache>
                <c:ptCount val="1"/>
                <c:pt idx="0">
                  <c:v>Változás a IV. negyedévben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  <a:effectLst/>
          </c:spPr>
          <c:invertIfNegative val="0"/>
          <c:cat>
            <c:strRef>
              <c:f>'c3_8'!$A$11:$A$16</c:f>
              <c:strCache>
                <c:ptCount val="6"/>
                <c:pt idx="0">
                  <c:v>0-5.000</c:v>
                </c:pt>
                <c:pt idx="1">
                  <c:v>5.001-
10.000</c:v>
                </c:pt>
                <c:pt idx="2">
                  <c:v>10.001-
15.000</c:v>
                </c:pt>
                <c:pt idx="3">
                  <c:v>15.001-
20.000</c:v>
                </c:pt>
                <c:pt idx="4">
                  <c:v>20.001-
50.000</c:v>
                </c:pt>
                <c:pt idx="5">
                  <c:v>50.000
felett</c:v>
                </c:pt>
              </c:strCache>
            </c:strRef>
          </c:cat>
          <c:val>
            <c:numRef>
              <c:f>'c3_8'!$F$11:$F$16</c:f>
              <c:numCache>
                <c:formatCode>0%</c:formatCode>
                <c:ptCount val="6"/>
                <c:pt idx="0">
                  <c:v>-4.1748408475201781E-2</c:v>
                </c:pt>
                <c:pt idx="1">
                  <c:v>2.3210804527182008E-2</c:v>
                </c:pt>
                <c:pt idx="2">
                  <c:v>9.082118654110443E-3</c:v>
                </c:pt>
                <c:pt idx="3">
                  <c:v>4.872486733732688E-3</c:v>
                </c:pt>
                <c:pt idx="4">
                  <c:v>4.5514982346885457E-3</c:v>
                </c:pt>
                <c:pt idx="5">
                  <c:v>-9.234284121190919E-5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D1-47CB-A01B-E74636AAB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03229320"/>
        <c:axId val="1103236536"/>
      </c:barChart>
      <c:catAx>
        <c:axId val="1103229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3236536"/>
        <c:crosses val="autoZero"/>
        <c:auto val="1"/>
        <c:lblAlgn val="ctr"/>
        <c:lblOffset val="100"/>
        <c:noMultiLvlLbl val="0"/>
      </c:catAx>
      <c:valAx>
        <c:axId val="1103236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322932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2.7065157750342936E-2"/>
          <c:y val="0.84731182795698923"/>
          <c:w val="0.95458024691358023"/>
          <c:h val="0.129928315412186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03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03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jpeg"/><Relationship Id="rId18" Type="http://schemas.openxmlformats.org/officeDocument/2006/relationships/image" Target="../media/image2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20" Type="http://schemas.openxmlformats.org/officeDocument/2006/relationships/image" Target="../media/image30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jpeg"/><Relationship Id="rId19" Type="http://schemas.openxmlformats.org/officeDocument/2006/relationships/image" Target="../media/image29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jpeg"/><Relationship Id="rId18" Type="http://schemas.openxmlformats.org/officeDocument/2006/relationships/image" Target="../media/image2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20" Type="http://schemas.openxmlformats.org/officeDocument/2006/relationships/image" Target="../media/image30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jpeg"/><Relationship Id="rId19" Type="http://schemas.openxmlformats.org/officeDocument/2006/relationships/image" Target="../media/image29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4" Type="http://schemas.openxmlformats.org/officeDocument/2006/relationships/chart" Target="../charts/chart38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19890</xdr:colOff>
      <xdr:row>8</xdr:row>
      <xdr:rowOff>11486</xdr:rowOff>
    </xdr:from>
    <xdr:to>
      <xdr:col>12</xdr:col>
      <xdr:colOff>605490</xdr:colOff>
      <xdr:row>23</xdr:row>
      <xdr:rowOff>29486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803CD8-31A1-4B1B-877F-5133CC9DE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8</xdr:row>
      <xdr:rowOff>0</xdr:rowOff>
    </xdr:from>
    <xdr:to>
      <xdr:col>18</xdr:col>
      <xdr:colOff>585600</xdr:colOff>
      <xdr:row>23</xdr:row>
      <xdr:rowOff>18000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FEA6AE-C1A9-49BE-BD14-0CE75E208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0.786</cdr:x>
      <cdr:y>0.0619</cdr:y>
    </cdr:from>
    <cdr:to>
      <cdr:x>0.78873</cdr:x>
      <cdr:y>0.80366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2D241EF-D204-4DA4-B3A7-CF6C308AF7A3}"/>
            </a:ext>
          </a:extLst>
        </cdr:cNvPr>
        <cdr:cNvCxnSpPr/>
      </cdr:nvCxnSpPr>
      <cdr:spPr>
        <a:xfrm xmlns:a="http://schemas.openxmlformats.org/drawingml/2006/main">
          <a:off x="2287167" y="140097"/>
          <a:ext cx="7938" cy="167878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10</xdr:row>
      <xdr:rowOff>0</xdr:rowOff>
    </xdr:from>
    <xdr:to>
      <xdr:col>10</xdr:col>
      <xdr:colOff>585600</xdr:colOff>
      <xdr:row>18</xdr:row>
      <xdr:rowOff>18000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C118249-4700-4013-A339-07AEDD4A3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340178</xdr:colOff>
      <xdr:row>10</xdr:row>
      <xdr:rowOff>0</xdr:rowOff>
    </xdr:from>
    <xdr:to>
      <xdr:col>17</xdr:col>
      <xdr:colOff>316178</xdr:colOff>
      <xdr:row>18</xdr:row>
      <xdr:rowOff>18000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A953376-52E0-4720-ADE5-1C68C18C2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609599</xdr:colOff>
      <xdr:row>9</xdr:row>
      <xdr:rowOff>152399</xdr:rowOff>
    </xdr:from>
    <xdr:to>
      <xdr:col>11</xdr:col>
      <xdr:colOff>585599</xdr:colOff>
      <xdr:row>25</xdr:row>
      <xdr:rowOff>17999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DDA063A-EEF9-4946-9311-5C6429F18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578069</xdr:colOff>
      <xdr:row>10</xdr:row>
      <xdr:rowOff>32844</xdr:rowOff>
    </xdr:from>
    <xdr:to>
      <xdr:col>17</xdr:col>
      <xdr:colOff>554069</xdr:colOff>
      <xdr:row>25</xdr:row>
      <xdr:rowOff>50844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28651D2-DEA9-4B04-8016-EA073BC8D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0.07173</cdr:x>
      <cdr:y>0</cdr:y>
    </cdr:from>
    <cdr:to>
      <cdr:x>0.37148</cdr:x>
      <cdr:y>0.06359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58369E5-BA24-4D5E-8D10-58C9106E5A30}"/>
            </a:ext>
          </a:extLst>
        </cdr:cNvPr>
        <cdr:cNvSpPr txBox="1"/>
      </cdr:nvSpPr>
      <cdr:spPr>
        <a:xfrm xmlns:a="http://schemas.openxmlformats.org/drawingml/2006/main">
          <a:off x="209177" y="0"/>
          <a:ext cx="874058" cy="14194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 anchor="ctr" anchorCtr="0">
          <a:no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0.07173</cdr:x>
      <cdr:y>0</cdr:y>
    </cdr:from>
    <cdr:to>
      <cdr:x>0.44486</cdr:x>
      <cdr:y>0.07316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58369E5-BA24-4D5E-8D10-58C9106E5A30}"/>
            </a:ext>
          </a:extLst>
        </cdr:cNvPr>
        <cdr:cNvSpPr txBox="1"/>
      </cdr:nvSpPr>
      <cdr:spPr>
        <a:xfrm xmlns:a="http://schemas.openxmlformats.org/drawingml/2006/main">
          <a:off x="209165" y="0"/>
          <a:ext cx="1088050" cy="1632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 anchor="ctr" anchorCtr="0">
          <a:no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Percentage point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157162</xdr:colOff>
      <xdr:row>16</xdr:row>
      <xdr:rowOff>4762</xdr:rowOff>
    </xdr:from>
    <xdr:to>
      <xdr:col>6</xdr:col>
      <xdr:colOff>133162</xdr:colOff>
      <xdr:row>31</xdr:row>
      <xdr:rowOff>22762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076BDE-B9C2-49BB-ABE7-7375C2C36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11</xdr:col>
      <xdr:colOff>585600</xdr:colOff>
      <xdr:row>31</xdr:row>
      <xdr:rowOff>18000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842AE3A-6B2C-456A-9398-56C1569DD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9</xdr:row>
      <xdr:rowOff>38100</xdr:rowOff>
    </xdr:from>
    <xdr:to>
      <xdr:col>7</xdr:col>
      <xdr:colOff>383644</xdr:colOff>
      <xdr:row>25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A18E0A-A741-44A5-BEE4-D81C8B12FA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495" b="16720"/>
        <a:stretch/>
      </xdr:blipFill>
      <xdr:spPr>
        <a:xfrm>
          <a:off x="952500" y="1562100"/>
          <a:ext cx="3698344" cy="2428875"/>
        </a:xfrm>
        <a:prstGeom prst="rect">
          <a:avLst/>
        </a:prstGeom>
      </xdr:spPr>
    </xdr:pic>
    <xdr:clientData/>
  </xdr:twoCellAnchor>
  <xdr:twoCellAnchor editAs="oneCell">
    <xdr:from>
      <xdr:col>8</xdr:col>
      <xdr:colOff>116973</xdr:colOff>
      <xdr:row>9</xdr:row>
      <xdr:rowOff>59594</xdr:rowOff>
    </xdr:from>
    <xdr:to>
      <xdr:col>15</xdr:col>
      <xdr:colOff>47625</xdr:colOff>
      <xdr:row>24</xdr:row>
      <xdr:rowOff>28576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A3FBA4F-1F5B-4C81-A0EC-63164A7A13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03" b="22768"/>
        <a:stretch/>
      </xdr:blipFill>
      <xdr:spPr>
        <a:xfrm>
          <a:off x="4993773" y="1583594"/>
          <a:ext cx="4197852" cy="225498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596900</xdr:colOff>
      <xdr:row>23</xdr:row>
      <xdr:rowOff>85725</xdr:rowOff>
    </xdr:from>
    <xdr:to>
      <xdr:col>10</xdr:col>
      <xdr:colOff>528449</xdr:colOff>
      <xdr:row>38</xdr:row>
      <xdr:rowOff>103725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E1A9711-9855-42C1-953B-535D53D4C485}"/>
            </a:ext>
          </a:extLst>
        </xdr:cNvPr>
        <xdr:cNvGrpSpPr>
          <a:grpSpLocks/>
        </xdr:cNvGrpSpPr>
      </xdr:nvGrpSpPr>
      <xdr:grpSpPr>
        <a:xfrm>
          <a:off x="1816100" y="3743325"/>
          <a:ext cx="4808349" cy="2304000"/>
          <a:chOff x="4064000" y="2476500"/>
          <a:chExt cx="4808349" cy="2873092"/>
        </a:xfrm>
      </xdr:grpSpPr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BBF0E11E-0D61-4E56-8AA2-5B93755FAAEA}"/>
              </a:ext>
            </a:extLst>
          </xdr:cNvPr>
          <xdr:cNvGraphicFramePr>
            <a:graphicFrameLocks/>
          </xdr:cNvGraphicFramePr>
        </xdr:nvGraphicFramePr>
        <xdr:xfrm>
          <a:off x="6334124" y="2476500"/>
          <a:ext cx="2538225" cy="2873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A02C4F37-3EE6-4AED-86C6-32CCB75C1941}"/>
              </a:ext>
            </a:extLst>
          </xdr:cNvPr>
          <xdr:cNvGraphicFramePr>
            <a:graphicFrameLocks/>
          </xdr:cNvGraphicFramePr>
        </xdr:nvGraphicFramePr>
        <xdr:xfrm>
          <a:off x="4064000" y="2476500"/>
          <a:ext cx="3024000" cy="2873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15</xdr:col>
      <xdr:colOff>38100</xdr:colOff>
      <xdr:row>23</xdr:row>
      <xdr:rowOff>142875</xdr:rowOff>
    </xdr:from>
    <xdr:to>
      <xdr:col>19</xdr:col>
      <xdr:colOff>39314</xdr:colOff>
      <xdr:row>39</xdr:row>
      <xdr:rowOff>8475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161C040-D7AC-4F31-BA8A-5A46E2B3D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104775</xdr:colOff>
      <xdr:row>23</xdr:row>
      <xdr:rowOff>142875</xdr:rowOff>
    </xdr:from>
    <xdr:to>
      <xdr:col>15</xdr:col>
      <xdr:colOff>561975</xdr:colOff>
      <xdr:row>39</xdr:row>
      <xdr:rowOff>8475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A473364-0305-481B-A02F-699474250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0.31464</cdr:x>
      <cdr:y>0</cdr:y>
    </cdr:from>
    <cdr:to>
      <cdr:x>0.68172</cdr:x>
      <cdr:y>0.10122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8DCE9D6-07FE-448E-B83E-0F386F82B6D3}"/>
            </a:ext>
          </a:extLst>
        </cdr:cNvPr>
        <cdr:cNvSpPr txBox="1"/>
      </cdr:nvSpPr>
      <cdr:spPr>
        <a:xfrm xmlns:a="http://schemas.openxmlformats.org/drawingml/2006/main">
          <a:off x="951471" y="0"/>
          <a:ext cx="111005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Online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0.33073</cdr:x>
      <cdr:y>0.16236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1378DDD-960B-4F93-B54C-5A2EC3979EEF}"/>
            </a:ext>
          </a:extLst>
        </cdr:cNvPr>
        <cdr:cNvSpPr txBox="1"/>
      </cdr:nvSpPr>
      <cdr:spPr>
        <a:xfrm xmlns:a="http://schemas.openxmlformats.org/drawingml/2006/main">
          <a:off x="0" y="0"/>
          <a:ext cx="1000128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Válaszadók aránya (%)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0.3681</cdr:x>
      <cdr:y>4.34028E-7</cdr:y>
    </cdr:from>
    <cdr:to>
      <cdr:x>0.9819</cdr:x>
      <cdr:y>0.10122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59B7A816-EBD3-474E-8F6D-A77D2C68CA4A}"/>
            </a:ext>
          </a:extLst>
        </cdr:cNvPr>
        <cdr:cNvSpPr txBox="1"/>
      </cdr:nvSpPr>
      <cdr:spPr>
        <a:xfrm xmlns:a="http://schemas.openxmlformats.org/drawingml/2006/main">
          <a:off x="1113134" y="1"/>
          <a:ext cx="1856132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Fizikai értékesítőhelyen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0.03544</cdr:y>
    </cdr:from>
    <cdr:to>
      <cdr:x>0.31785</cdr:x>
      <cdr:y>0.1978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0481CFD7-6FB2-47EF-9E88-714A5C010E21}"/>
            </a:ext>
          </a:extLst>
        </cdr:cNvPr>
        <cdr:cNvSpPr txBox="1"/>
      </cdr:nvSpPr>
      <cdr:spPr>
        <a:xfrm xmlns:a="http://schemas.openxmlformats.org/drawingml/2006/main">
          <a:off x="0" y="81654"/>
          <a:ext cx="961185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Önmegvalósítási igények</a:t>
          </a:r>
        </a:p>
      </cdr:txBody>
    </cdr:sp>
  </cdr:relSizeAnchor>
  <cdr:relSizeAnchor xmlns:cdr="http://schemas.openxmlformats.org/drawingml/2006/chartDrawing">
    <cdr:from>
      <cdr:x>0</cdr:x>
      <cdr:y>0.82611</cdr:y>
    </cdr:from>
    <cdr:to>
      <cdr:x>0.27061</cdr:x>
      <cdr:y>0.98847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E9C88459-41E9-494D-8D33-CECF8A0A4017}"/>
            </a:ext>
          </a:extLst>
        </cdr:cNvPr>
        <cdr:cNvSpPr txBox="1"/>
      </cdr:nvSpPr>
      <cdr:spPr>
        <a:xfrm xmlns:a="http://schemas.openxmlformats.org/drawingml/2006/main">
          <a:off x="0" y="1903351"/>
          <a:ext cx="818310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Alapvető szükségletek</a:t>
          </a:r>
        </a:p>
      </cdr:txBody>
    </cdr:sp>
  </cdr:relSizeAnchor>
  <cdr:relSizeAnchor xmlns:cdr="http://schemas.openxmlformats.org/drawingml/2006/chartDrawing">
    <cdr:from>
      <cdr:x>0.08137</cdr:x>
      <cdr:y>0.22239</cdr:y>
    </cdr:from>
    <cdr:to>
      <cdr:x>0.08162</cdr:x>
      <cdr:y>0.79874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A1D48E35-D2CE-4F80-B8D0-6420D271AC4D}"/>
            </a:ext>
          </a:extLst>
        </cdr:cNvPr>
        <cdr:cNvCxnSpPr/>
      </cdr:nvCxnSpPr>
      <cdr:spPr>
        <a:xfrm xmlns:a="http://schemas.openxmlformats.org/drawingml/2006/main" flipH="1">
          <a:off x="246063" y="512389"/>
          <a:ext cx="747" cy="1327909"/>
        </a:xfrm>
        <a:prstGeom xmlns:a="http://schemas.openxmlformats.org/drawingml/2006/main" prst="straightConnector1">
          <a:avLst/>
        </a:prstGeom>
        <a:ln xmlns:a="http://schemas.openxmlformats.org/drawingml/2006/main" w="31750">
          <a:solidFill>
            <a:schemeClr val="tx2"/>
          </a:solidFill>
          <a:headEnd type="stealth" w="lg" len="med"/>
          <a:tailEnd type="stealth" w="lg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0.22974</cdr:x>
      <cdr:y>0</cdr:y>
    </cdr:from>
    <cdr:to>
      <cdr:x>0.96256</cdr:x>
      <cdr:y>0.10122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8DCE9D6-07FE-448E-B83E-0F386F82B6D3}"/>
            </a:ext>
          </a:extLst>
        </cdr:cNvPr>
        <cdr:cNvSpPr txBox="1"/>
      </cdr:nvSpPr>
      <cdr:spPr>
        <a:xfrm xmlns:a="http://schemas.openxmlformats.org/drawingml/2006/main">
          <a:off x="694734" y="0"/>
          <a:ext cx="2216047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Online spending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0.3911</cdr:x>
      <cdr:y>0.10122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1378DDD-960B-4F93-B54C-5A2EC3979EEF}"/>
            </a:ext>
          </a:extLst>
        </cdr:cNvPr>
        <cdr:cNvSpPr txBox="1"/>
      </cdr:nvSpPr>
      <cdr:spPr>
        <a:xfrm xmlns:a="http://schemas.openxmlformats.org/drawingml/2006/main">
          <a:off x="0" y="0"/>
          <a:ext cx="1182686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% of respondents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0.46286</cdr:x>
      <cdr:y>8.68056E-7</cdr:y>
    </cdr:from>
    <cdr:to>
      <cdr:x>0.9819</cdr:x>
      <cdr:y>0.10122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59B7A816-EBD3-474E-8F6D-A77D2C68CA4A}"/>
            </a:ext>
          </a:extLst>
        </cdr:cNvPr>
        <cdr:cNvSpPr txBox="1"/>
      </cdr:nvSpPr>
      <cdr:spPr>
        <a:xfrm xmlns:a="http://schemas.openxmlformats.org/drawingml/2006/main">
          <a:off x="1399689" y="2"/>
          <a:ext cx="1569577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Physical spending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14</xdr:row>
      <xdr:rowOff>104774</xdr:rowOff>
    </xdr:from>
    <xdr:to>
      <xdr:col>9</xdr:col>
      <xdr:colOff>531000</xdr:colOff>
      <xdr:row>33</xdr:row>
      <xdr:rowOff>89174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F41B6E12-43BF-4F31-9C1F-9ECD4E69E75E}"/>
            </a:ext>
          </a:extLst>
        </xdr:cNvPr>
        <xdr:cNvGrpSpPr>
          <a:grpSpLocks/>
        </xdr:cNvGrpSpPr>
      </xdr:nvGrpSpPr>
      <xdr:grpSpPr>
        <a:xfrm>
          <a:off x="647700" y="2390774"/>
          <a:ext cx="5369700" cy="2880000"/>
          <a:chOff x="2266950" y="2695574"/>
          <a:chExt cx="5369700" cy="3564516"/>
        </a:xfrm>
      </xdr:grpSpPr>
      <xdr:graphicFrame macro="">
        <xdr:nvGraphicFramePr>
          <xdr:cNvPr id="11" name="Chart 10">
            <a:extLst>
              <a:ext uri="{FF2B5EF4-FFF2-40B4-BE49-F238E27FC236}">
                <a16:creationId xmlns:a16="http://schemas.microsoft.com/office/drawing/2014/main" id="{AC6D98CA-59C5-4AD6-A7CC-D2A516E6A045}"/>
              </a:ext>
            </a:extLst>
          </xdr:cNvPr>
          <xdr:cNvGraphicFramePr>
            <a:graphicFrameLocks/>
          </xdr:cNvGraphicFramePr>
        </xdr:nvGraphicFramePr>
        <xdr:xfrm>
          <a:off x="2266950" y="2695574"/>
          <a:ext cx="2819400" cy="356451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BE92F783-CF9B-4E71-B8D7-F53318867617}"/>
              </a:ext>
            </a:extLst>
          </xdr:cNvPr>
          <xdr:cNvGraphicFramePr>
            <a:graphicFrameLocks/>
          </xdr:cNvGraphicFramePr>
        </xdr:nvGraphicFramePr>
        <xdr:xfrm>
          <a:off x="4762500" y="2695574"/>
          <a:ext cx="2874150" cy="356451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9</xdr:col>
      <xdr:colOff>276225</xdr:colOff>
      <xdr:row>15</xdr:row>
      <xdr:rowOff>19049</xdr:rowOff>
    </xdr:from>
    <xdr:to>
      <xdr:col>18</xdr:col>
      <xdr:colOff>159525</xdr:colOff>
      <xdr:row>34</xdr:row>
      <xdr:rowOff>3449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FA3D92C5-9EEC-4F78-BDCA-CF00A68F9F57}"/>
            </a:ext>
          </a:extLst>
        </xdr:cNvPr>
        <xdr:cNvGrpSpPr>
          <a:grpSpLocks/>
        </xdr:cNvGrpSpPr>
      </xdr:nvGrpSpPr>
      <xdr:grpSpPr>
        <a:xfrm>
          <a:off x="5762625" y="2457449"/>
          <a:ext cx="5369700" cy="2880000"/>
          <a:chOff x="2266950" y="2695574"/>
          <a:chExt cx="5369700" cy="3564516"/>
        </a:xfrm>
      </xdr:grpSpPr>
      <xdr:graphicFrame macro="">
        <xdr:nvGraphicFramePr>
          <xdr:cNvPr id="14" name="Chart 13">
            <a:extLst>
              <a:ext uri="{FF2B5EF4-FFF2-40B4-BE49-F238E27FC236}">
                <a16:creationId xmlns:a16="http://schemas.microsoft.com/office/drawing/2014/main" id="{915C6BB9-56E2-4BE9-B62C-2A5ED02B2158}"/>
              </a:ext>
            </a:extLst>
          </xdr:cNvPr>
          <xdr:cNvGraphicFramePr>
            <a:graphicFrameLocks/>
          </xdr:cNvGraphicFramePr>
        </xdr:nvGraphicFramePr>
        <xdr:xfrm>
          <a:off x="2266950" y="2695574"/>
          <a:ext cx="2819400" cy="356451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0B8916E0-1280-415D-9A99-B65EED7060E1}"/>
              </a:ext>
            </a:extLst>
          </xdr:cNvPr>
          <xdr:cNvGraphicFramePr>
            <a:graphicFrameLocks/>
          </xdr:cNvGraphicFramePr>
        </xdr:nvGraphicFramePr>
        <xdr:xfrm>
          <a:off x="4762500" y="2695574"/>
          <a:ext cx="2874150" cy="356451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0.36347</cdr:x>
      <cdr:y>0.52277</cdr:y>
    </cdr:from>
    <cdr:to>
      <cdr:x>0.63199</cdr:x>
      <cdr:y>0.60374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12918D1-80CC-41D1-9305-EC464BBF8239}"/>
            </a:ext>
          </a:extLst>
        </cdr:cNvPr>
        <cdr:cNvSpPr txBox="1"/>
      </cdr:nvSpPr>
      <cdr:spPr>
        <a:xfrm xmlns:a="http://schemas.openxmlformats.org/drawingml/2006/main">
          <a:off x="1439341" y="1505578"/>
          <a:ext cx="1063339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27x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0.37002</cdr:x>
      <cdr:y>0.52277</cdr:y>
    </cdr:from>
    <cdr:to>
      <cdr:x>0.63854</cdr:x>
      <cdr:y>0.60374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12918D1-80CC-41D1-9305-EC464BBF8239}"/>
            </a:ext>
          </a:extLst>
        </cdr:cNvPr>
        <cdr:cNvSpPr txBox="1"/>
      </cdr:nvSpPr>
      <cdr:spPr>
        <a:xfrm xmlns:a="http://schemas.openxmlformats.org/drawingml/2006/main">
          <a:off x="1465279" y="1505578"/>
          <a:ext cx="1063339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24x</a:t>
          </a:r>
        </a:p>
      </cdr:txBody>
    </cdr:sp>
  </cdr:relSizeAnchor>
  <cdr:relSizeAnchor xmlns:cdr="http://schemas.openxmlformats.org/drawingml/2006/chartDrawing">
    <cdr:from>
      <cdr:x>0.07253</cdr:x>
      <cdr:y>0.82938</cdr:y>
    </cdr:from>
    <cdr:to>
      <cdr:x>0.61611</cdr:x>
      <cdr:y>0.98677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E56DDE4B-A691-45EA-B1C1-AAE3D8B557BD}"/>
            </a:ext>
          </a:extLst>
        </cdr:cNvPr>
        <cdr:cNvSpPr txBox="1"/>
      </cdr:nvSpPr>
      <cdr:spPr>
        <a:xfrm xmlns:a="http://schemas.openxmlformats.org/drawingml/2006/main">
          <a:off x="208462" y="2388617"/>
          <a:ext cx="1562331" cy="45328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Tervezett idő</a:t>
          </a:r>
        </a:p>
        <a:p xmlns:a="http://schemas.openxmlformats.org/drawingml/2006/main">
          <a:endParaRPr lang="hu-HU" sz="400" b="0" dirty="0" err="1">
            <a:latin typeface="Calibri" panose="020F0502020204030204" pitchFamily="34" charset="0"/>
          </a:endParaRPr>
        </a:p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Szükséges idő</a:t>
          </a:r>
        </a:p>
      </cdr:txBody>
    </cdr:sp>
  </cdr:relSizeAnchor>
  <cdr:relSizeAnchor xmlns:cdr="http://schemas.openxmlformats.org/drawingml/2006/chartDrawing">
    <cdr:from>
      <cdr:x>0.02452</cdr:x>
      <cdr:y>0.84667</cdr:y>
    </cdr:from>
    <cdr:to>
      <cdr:x>0.08179</cdr:x>
      <cdr:y>0.88561</cdr:y>
    </cdr:to>
    <cdr:sp macro="" textlink="">
      <cdr:nvSpPr>
        <cdr:cNvPr id="4" name="Rectangle 3">
          <a:extLst xmlns:a="http://schemas.openxmlformats.org/drawingml/2006/main">
            <a:ext uri="{FF2B5EF4-FFF2-40B4-BE49-F238E27FC236}">
              <a16:creationId xmlns:a16="http://schemas.microsoft.com/office/drawing/2014/main" id="{E9245435-4D86-46E2-960F-5DA13E4677DA}"/>
            </a:ext>
          </a:extLst>
        </cdr:cNvPr>
        <cdr:cNvSpPr/>
      </cdr:nvSpPr>
      <cdr:spPr>
        <a:xfrm xmlns:a="http://schemas.openxmlformats.org/drawingml/2006/main">
          <a:off x="70481" y="2438412"/>
          <a:ext cx="164603" cy="11214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</a:schemeClr>
        </a:solidFill>
        <a:ln xmlns:a="http://schemas.openxmlformats.org/drawingml/2006/main" w="9525">
          <a:solidFill>
            <a:schemeClr val="accent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0.02452</cdr:x>
      <cdr:y>0.91591</cdr:y>
    </cdr:from>
    <cdr:to>
      <cdr:x>0.08179</cdr:x>
      <cdr:y>0.95485</cdr:y>
    </cdr:to>
    <cdr:sp macro="" textlink="">
      <cdr:nvSpPr>
        <cdr:cNvPr id="5" name="Rectangle 4">
          <a:extLst xmlns:a="http://schemas.openxmlformats.org/drawingml/2006/main">
            <a:ext uri="{FF2B5EF4-FFF2-40B4-BE49-F238E27FC236}">
              <a16:creationId xmlns:a16="http://schemas.microsoft.com/office/drawing/2014/main" id="{890B4BDB-ED99-4A81-8B19-54356163C31C}"/>
            </a:ext>
          </a:extLst>
        </cdr:cNvPr>
        <cdr:cNvSpPr/>
      </cdr:nvSpPr>
      <cdr:spPr>
        <a:xfrm xmlns:a="http://schemas.openxmlformats.org/drawingml/2006/main">
          <a:off x="70481" y="2637821"/>
          <a:ext cx="164603" cy="112147"/>
        </a:xfrm>
        <a:prstGeom xmlns:a="http://schemas.openxmlformats.org/drawingml/2006/main" prst="rect">
          <a:avLst/>
        </a:prstGeom>
        <a:solidFill xmlns:a="http://schemas.openxmlformats.org/drawingml/2006/main">
          <a:schemeClr val="tx2"/>
        </a:solidFill>
        <a:ln xmlns:a="http://schemas.openxmlformats.org/drawingml/2006/main" w="9525">
          <a:solidFill>
            <a:schemeClr val="tx2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0.36347</cdr:x>
      <cdr:y>0.52277</cdr:y>
    </cdr:from>
    <cdr:to>
      <cdr:x>0.63199</cdr:x>
      <cdr:y>0.60374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12918D1-80CC-41D1-9305-EC464BBF8239}"/>
            </a:ext>
          </a:extLst>
        </cdr:cNvPr>
        <cdr:cNvSpPr txBox="1"/>
      </cdr:nvSpPr>
      <cdr:spPr>
        <a:xfrm xmlns:a="http://schemas.openxmlformats.org/drawingml/2006/main">
          <a:off x="1439341" y="1505578"/>
          <a:ext cx="1063339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27x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0.37002</cdr:x>
      <cdr:y>0.52277</cdr:y>
    </cdr:from>
    <cdr:to>
      <cdr:x>0.63854</cdr:x>
      <cdr:y>0.60374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12918D1-80CC-41D1-9305-EC464BBF8239}"/>
            </a:ext>
          </a:extLst>
        </cdr:cNvPr>
        <cdr:cNvSpPr txBox="1"/>
      </cdr:nvSpPr>
      <cdr:spPr>
        <a:xfrm xmlns:a="http://schemas.openxmlformats.org/drawingml/2006/main">
          <a:off x="1465279" y="1505578"/>
          <a:ext cx="1063339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24x</a:t>
          </a:r>
        </a:p>
      </cdr:txBody>
    </cdr:sp>
  </cdr:relSizeAnchor>
  <cdr:relSizeAnchor xmlns:cdr="http://schemas.openxmlformats.org/drawingml/2006/chartDrawing">
    <cdr:from>
      <cdr:x>0.07253</cdr:x>
      <cdr:y>0.82938</cdr:y>
    </cdr:from>
    <cdr:to>
      <cdr:x>0.61611</cdr:x>
      <cdr:y>0.98677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E56DDE4B-A691-45EA-B1C1-AAE3D8B557BD}"/>
            </a:ext>
          </a:extLst>
        </cdr:cNvPr>
        <cdr:cNvSpPr txBox="1"/>
      </cdr:nvSpPr>
      <cdr:spPr>
        <a:xfrm xmlns:a="http://schemas.openxmlformats.org/drawingml/2006/main">
          <a:off x="208462" y="2388617"/>
          <a:ext cx="1562331" cy="45328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Expected time</a:t>
          </a:r>
        </a:p>
        <a:p xmlns:a="http://schemas.openxmlformats.org/drawingml/2006/main">
          <a:endParaRPr lang="hu-HU" sz="400" b="0" dirty="0" err="1">
            <a:latin typeface="Calibri" panose="020F0502020204030204" pitchFamily="34" charset="0"/>
          </a:endParaRPr>
        </a:p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Actual time</a:t>
          </a:r>
        </a:p>
      </cdr:txBody>
    </cdr:sp>
  </cdr:relSizeAnchor>
  <cdr:relSizeAnchor xmlns:cdr="http://schemas.openxmlformats.org/drawingml/2006/chartDrawing">
    <cdr:from>
      <cdr:x>0.02452</cdr:x>
      <cdr:y>0.84667</cdr:y>
    </cdr:from>
    <cdr:to>
      <cdr:x>0.08179</cdr:x>
      <cdr:y>0.88561</cdr:y>
    </cdr:to>
    <cdr:sp macro="" textlink="">
      <cdr:nvSpPr>
        <cdr:cNvPr id="4" name="Rectangle 3">
          <a:extLst xmlns:a="http://schemas.openxmlformats.org/drawingml/2006/main">
            <a:ext uri="{FF2B5EF4-FFF2-40B4-BE49-F238E27FC236}">
              <a16:creationId xmlns:a16="http://schemas.microsoft.com/office/drawing/2014/main" id="{E9245435-4D86-46E2-960F-5DA13E4677DA}"/>
            </a:ext>
          </a:extLst>
        </cdr:cNvPr>
        <cdr:cNvSpPr/>
      </cdr:nvSpPr>
      <cdr:spPr>
        <a:xfrm xmlns:a="http://schemas.openxmlformats.org/drawingml/2006/main">
          <a:off x="70481" y="2438412"/>
          <a:ext cx="164603" cy="11214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</a:schemeClr>
        </a:solidFill>
        <a:ln xmlns:a="http://schemas.openxmlformats.org/drawingml/2006/main" w="9525">
          <a:solidFill>
            <a:schemeClr val="accent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0.02452</cdr:x>
      <cdr:y>0.91591</cdr:y>
    </cdr:from>
    <cdr:to>
      <cdr:x>0.08179</cdr:x>
      <cdr:y>0.95485</cdr:y>
    </cdr:to>
    <cdr:sp macro="" textlink="">
      <cdr:nvSpPr>
        <cdr:cNvPr id="5" name="Rectangle 4">
          <a:extLst xmlns:a="http://schemas.openxmlformats.org/drawingml/2006/main">
            <a:ext uri="{FF2B5EF4-FFF2-40B4-BE49-F238E27FC236}">
              <a16:creationId xmlns:a16="http://schemas.microsoft.com/office/drawing/2014/main" id="{890B4BDB-ED99-4A81-8B19-54356163C31C}"/>
            </a:ext>
          </a:extLst>
        </cdr:cNvPr>
        <cdr:cNvSpPr/>
      </cdr:nvSpPr>
      <cdr:spPr>
        <a:xfrm xmlns:a="http://schemas.openxmlformats.org/drawingml/2006/main">
          <a:off x="70481" y="2637821"/>
          <a:ext cx="164603" cy="112147"/>
        </a:xfrm>
        <a:prstGeom xmlns:a="http://schemas.openxmlformats.org/drawingml/2006/main" prst="rect">
          <a:avLst/>
        </a:prstGeom>
        <a:solidFill xmlns:a="http://schemas.openxmlformats.org/drawingml/2006/main">
          <a:schemeClr val="tx2"/>
        </a:solidFill>
        <a:ln xmlns:a="http://schemas.openxmlformats.org/drawingml/2006/main" w="9525">
          <a:solidFill>
            <a:schemeClr val="tx2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256443</xdr:colOff>
      <xdr:row>10</xdr:row>
      <xdr:rowOff>139211</xdr:rowOff>
    </xdr:from>
    <xdr:to>
      <xdr:col>8</xdr:col>
      <xdr:colOff>558843</xdr:colOff>
      <xdr:row>29</xdr:row>
      <xdr:rowOff>123611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DD29728-7812-4D36-B2A1-CC9F87556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257489</xdr:colOff>
      <xdr:row>11</xdr:row>
      <xdr:rowOff>1046</xdr:rowOff>
    </xdr:from>
    <xdr:to>
      <xdr:col>16</xdr:col>
      <xdr:colOff>559889</xdr:colOff>
      <xdr:row>29</xdr:row>
      <xdr:rowOff>137846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52DCA0-98FA-4E78-A530-FAA5DC113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0.03666</cdr:x>
      <cdr:y>0.01209</cdr:y>
    </cdr:from>
    <cdr:to>
      <cdr:x>0.43359</cdr:x>
      <cdr:y>0.07249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EE718F0A-FD69-4205-A180-2BA3A80E8119}"/>
            </a:ext>
          </a:extLst>
        </cdr:cNvPr>
        <cdr:cNvSpPr txBox="1"/>
      </cdr:nvSpPr>
      <cdr:spPr>
        <a:xfrm xmlns:a="http://schemas.openxmlformats.org/drawingml/2006/main">
          <a:off x="303550" y="56570"/>
          <a:ext cx="3286580" cy="282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 anchor="ctr" anchorCtr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Százalék, éves változás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0.03666</cdr:x>
      <cdr:y>0.01209</cdr:y>
    </cdr:from>
    <cdr:to>
      <cdr:x>0.43359</cdr:x>
      <cdr:y>0.07249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EE718F0A-FD69-4205-A180-2BA3A80E8119}"/>
            </a:ext>
          </a:extLst>
        </cdr:cNvPr>
        <cdr:cNvSpPr txBox="1"/>
      </cdr:nvSpPr>
      <cdr:spPr>
        <a:xfrm xmlns:a="http://schemas.openxmlformats.org/drawingml/2006/main">
          <a:off x="303550" y="56570"/>
          <a:ext cx="3286580" cy="282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 anchor="ctr" anchorCtr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Annual</a:t>
          </a:r>
          <a:r>
            <a:rPr lang="hu-HU" sz="900" b="0" baseline="0">
              <a:latin typeface="Calibri" panose="020F0502020204030204" pitchFamily="34" charset="0"/>
            </a:rPr>
            <a:t> change (%)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0.0063</cdr:x>
      <cdr:y>0.04278</cdr:y>
    </cdr:from>
    <cdr:to>
      <cdr:x>0.30469</cdr:x>
      <cdr:y>0.20514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0481CFD7-6FB2-47EF-9E88-714A5C010E21}"/>
            </a:ext>
          </a:extLst>
        </cdr:cNvPr>
        <cdr:cNvSpPr txBox="1"/>
      </cdr:nvSpPr>
      <cdr:spPr>
        <a:xfrm xmlns:a="http://schemas.openxmlformats.org/drawingml/2006/main">
          <a:off x="19050" y="98558"/>
          <a:ext cx="902331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Self-fulfilment needs</a:t>
          </a:r>
        </a:p>
      </cdr:txBody>
    </cdr:sp>
  </cdr:relSizeAnchor>
  <cdr:relSizeAnchor xmlns:cdr="http://schemas.openxmlformats.org/drawingml/2006/chartDrawing">
    <cdr:from>
      <cdr:x>0</cdr:x>
      <cdr:y>0.8714</cdr:y>
    </cdr:from>
    <cdr:to>
      <cdr:x>0.25372</cdr:x>
      <cdr:y>0.97262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E9C88459-41E9-494D-8D33-CECF8A0A4017}"/>
            </a:ext>
          </a:extLst>
        </cdr:cNvPr>
        <cdr:cNvSpPr txBox="1"/>
      </cdr:nvSpPr>
      <cdr:spPr>
        <a:xfrm xmlns:a="http://schemas.openxmlformats.org/drawingml/2006/main">
          <a:off x="0" y="2007706"/>
          <a:ext cx="767249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Basic needs</a:t>
          </a:r>
        </a:p>
      </cdr:txBody>
    </cdr:sp>
  </cdr:relSizeAnchor>
  <cdr:relSizeAnchor xmlns:cdr="http://schemas.openxmlformats.org/drawingml/2006/chartDrawing">
    <cdr:from>
      <cdr:x>0.08116</cdr:x>
      <cdr:y>0.20257</cdr:y>
    </cdr:from>
    <cdr:to>
      <cdr:x>0.08504</cdr:x>
      <cdr:y>0.86203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A1D48E35-D2CE-4F80-B8D0-6420D271AC4D}"/>
            </a:ext>
          </a:extLst>
        </cdr:cNvPr>
        <cdr:cNvCxnSpPr/>
      </cdr:nvCxnSpPr>
      <cdr:spPr>
        <a:xfrm xmlns:a="http://schemas.openxmlformats.org/drawingml/2006/main" flipH="1">
          <a:off x="245428" y="466725"/>
          <a:ext cx="11747" cy="1519392"/>
        </a:xfrm>
        <a:prstGeom xmlns:a="http://schemas.openxmlformats.org/drawingml/2006/main" prst="straightConnector1">
          <a:avLst/>
        </a:prstGeom>
        <a:ln xmlns:a="http://schemas.openxmlformats.org/drawingml/2006/main" w="31750">
          <a:solidFill>
            <a:schemeClr val="tx2">
              <a:alpha val="95000"/>
            </a:schemeClr>
          </a:solidFill>
          <a:headEnd type="stealth" w="lg" len="med"/>
          <a:tailEnd type="stealth" w="lg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9</xdr:row>
      <xdr:rowOff>152399</xdr:rowOff>
    </xdr:from>
    <xdr:to>
      <xdr:col>11</xdr:col>
      <xdr:colOff>302400</xdr:colOff>
      <xdr:row>28</xdr:row>
      <xdr:rowOff>136799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9391297-966D-4E54-8993-0D6FB73CB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533399</xdr:colOff>
      <xdr:row>10</xdr:row>
      <xdr:rowOff>28574</xdr:rowOff>
    </xdr:from>
    <xdr:to>
      <xdr:col>18</xdr:col>
      <xdr:colOff>226199</xdr:colOff>
      <xdr:row>29</xdr:row>
      <xdr:rowOff>12974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61814BB-83B6-435F-9664-3DE820FC5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0.05802</cdr:x>
      <cdr:y>0.01412</cdr:y>
    </cdr:from>
    <cdr:to>
      <cdr:x>0.5806</cdr:x>
      <cdr:y>0.10126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8981C169-7477-419A-983C-1315DC6225A4}"/>
            </a:ext>
          </a:extLst>
        </cdr:cNvPr>
        <cdr:cNvSpPr txBox="1"/>
      </cdr:nvSpPr>
      <cdr:spPr>
        <a:xfrm xmlns:a="http://schemas.openxmlformats.org/drawingml/2006/main">
          <a:off x="169186" y="31515"/>
          <a:ext cx="1523858" cy="1944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 anchor="ctr" anchorCtr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A vállalatok százalékában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0.05802</cdr:x>
      <cdr:y>0.01412</cdr:y>
    </cdr:from>
    <cdr:to>
      <cdr:x>0.5806</cdr:x>
      <cdr:y>0.10126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8981C169-7477-419A-983C-1315DC6225A4}"/>
            </a:ext>
          </a:extLst>
        </cdr:cNvPr>
        <cdr:cNvSpPr txBox="1"/>
      </cdr:nvSpPr>
      <cdr:spPr>
        <a:xfrm xmlns:a="http://schemas.openxmlformats.org/drawingml/2006/main">
          <a:off x="169186" y="31515"/>
          <a:ext cx="1523858" cy="1944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 anchor="ctr" anchorCtr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 of enterprises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10</xdr:col>
      <xdr:colOff>302400</xdr:colOff>
      <xdr:row>28</xdr:row>
      <xdr:rowOff>136800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575952-836D-437F-8697-F3EE7557E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10</xdr:row>
      <xdr:rowOff>0</xdr:rowOff>
    </xdr:from>
    <xdr:to>
      <xdr:col>15</xdr:col>
      <xdr:colOff>302400</xdr:colOff>
      <xdr:row>28</xdr:row>
      <xdr:rowOff>136800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DD7ED4F-6776-4E7E-BA5E-994C28566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7</xdr:col>
      <xdr:colOff>585600</xdr:colOff>
      <xdr:row>25</xdr:row>
      <xdr:rowOff>18000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D5DDEDD-46CF-4BB7-99A8-AD2AEB287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10</xdr:row>
      <xdr:rowOff>0</xdr:rowOff>
    </xdr:from>
    <xdr:to>
      <xdr:col>12</xdr:col>
      <xdr:colOff>585600</xdr:colOff>
      <xdr:row>25</xdr:row>
      <xdr:rowOff>18000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693DEC5-E88B-43B7-A7BB-D120ADFD0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0.50082</cdr:x>
      <cdr:y>0.10749</cdr:y>
    </cdr:from>
    <cdr:to>
      <cdr:x>0.79538</cdr:x>
      <cdr:y>0.31419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710539B-FB02-4A03-B401-4AC0B1504297}"/>
            </a:ext>
          </a:extLst>
        </cdr:cNvPr>
        <cdr:cNvSpPr txBox="1"/>
      </cdr:nvSpPr>
      <cdr:spPr>
        <a:xfrm xmlns:a="http://schemas.openxmlformats.org/drawingml/2006/main">
          <a:off x="1514475" y="247650"/>
          <a:ext cx="890754" cy="47625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hu-HU" sz="900" b="0" dirty="0" err="1">
              <a:solidFill>
                <a:schemeClr val="accent3"/>
              </a:solidFill>
              <a:latin typeface="Calibri" panose="020F0502020204030204" pitchFamily="34" charset="0"/>
            </a:rPr>
            <a:t>15%-os növekedés</a:t>
          </a:r>
        </a:p>
      </cdr:txBody>
    </cdr:sp>
  </cdr:relSizeAnchor>
  <cdr:relSizeAnchor xmlns:cdr="http://schemas.openxmlformats.org/drawingml/2006/chartDrawing">
    <cdr:from>
      <cdr:x>0.09908</cdr:x>
      <cdr:y>0</cdr:y>
    </cdr:from>
    <cdr:to>
      <cdr:x>0.42246</cdr:x>
      <cdr:y>0.10122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8DFB132-93AB-4797-81AE-3964573B9711}"/>
            </a:ext>
          </a:extLst>
        </cdr:cNvPr>
        <cdr:cNvSpPr txBox="1"/>
      </cdr:nvSpPr>
      <cdr:spPr>
        <a:xfrm xmlns:a="http://schemas.openxmlformats.org/drawingml/2006/main">
          <a:off x="299618" y="0"/>
          <a:ext cx="977901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Millió áthaladás</a:t>
          </a:r>
        </a:p>
      </cdr:txBody>
    </cdr:sp>
  </cdr:relSizeAnchor>
  <cdr:relSizeAnchor xmlns:cdr="http://schemas.openxmlformats.org/drawingml/2006/chartDrawing">
    <cdr:from>
      <cdr:x>0.64839</cdr:x>
      <cdr:y>0.30758</cdr:y>
    </cdr:from>
    <cdr:to>
      <cdr:x>0.81172</cdr:x>
      <cdr:y>0.42664</cdr:y>
    </cdr:to>
    <cdr:sp macro="" textlink="">
      <cdr:nvSpPr>
        <cdr:cNvPr id="4" name="Arrow: Right 3">
          <a:extLst xmlns:a="http://schemas.openxmlformats.org/drawingml/2006/main">
            <a:ext uri="{FF2B5EF4-FFF2-40B4-BE49-F238E27FC236}">
              <a16:creationId xmlns:a16="http://schemas.microsoft.com/office/drawing/2014/main" id="{BC2C5F79-B858-4EF0-A367-80B4EF2122EB}"/>
            </a:ext>
          </a:extLst>
        </cdr:cNvPr>
        <cdr:cNvSpPr/>
      </cdr:nvSpPr>
      <cdr:spPr>
        <a:xfrm xmlns:a="http://schemas.openxmlformats.org/drawingml/2006/main" rot="19136712">
          <a:off x="1890713" y="442913"/>
          <a:ext cx="476250" cy="171450"/>
        </a:xfrm>
        <a:prstGeom xmlns:a="http://schemas.openxmlformats.org/drawingml/2006/main" prst="rightArrow">
          <a:avLst/>
        </a:prstGeom>
      </cdr:spPr>
      <cdr:style>
        <a:lnRef xmlns:a="http://schemas.openxmlformats.org/drawingml/2006/main" idx="0">
          <a:schemeClr val="accent3"/>
        </a:lnRef>
        <a:fillRef xmlns:a="http://schemas.openxmlformats.org/drawingml/2006/main" idx="3">
          <a:schemeClr val="accent3"/>
        </a:fillRef>
        <a:effectRef xmlns:a="http://schemas.openxmlformats.org/drawingml/2006/main" idx="3">
          <a:schemeClr val="accent3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0.46932</cdr:x>
      <cdr:y>0.14222</cdr:y>
    </cdr:from>
    <cdr:to>
      <cdr:x>0.78593</cdr:x>
      <cdr:y>0.37704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710539B-FB02-4A03-B401-4AC0B1504297}"/>
            </a:ext>
          </a:extLst>
        </cdr:cNvPr>
        <cdr:cNvSpPr txBox="1"/>
      </cdr:nvSpPr>
      <cdr:spPr>
        <a:xfrm xmlns:a="http://schemas.openxmlformats.org/drawingml/2006/main">
          <a:off x="1419225" y="327664"/>
          <a:ext cx="957429" cy="5410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hu-HU" sz="900" b="0" dirty="0" err="1">
              <a:solidFill>
                <a:schemeClr val="accent3"/>
              </a:solidFill>
              <a:latin typeface="Calibri" panose="020F0502020204030204" pitchFamily="34" charset="0"/>
            </a:rPr>
            <a:t>15% increase</a:t>
          </a:r>
        </a:p>
      </cdr:txBody>
    </cdr:sp>
  </cdr:relSizeAnchor>
  <cdr:relSizeAnchor xmlns:cdr="http://schemas.openxmlformats.org/drawingml/2006/chartDrawing">
    <cdr:from>
      <cdr:x>0.09908</cdr:x>
      <cdr:y>0</cdr:y>
    </cdr:from>
    <cdr:to>
      <cdr:x>0.42246</cdr:x>
      <cdr:y>0.10122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8DFB132-93AB-4797-81AE-3964573B9711}"/>
            </a:ext>
          </a:extLst>
        </cdr:cNvPr>
        <cdr:cNvSpPr txBox="1"/>
      </cdr:nvSpPr>
      <cdr:spPr>
        <a:xfrm xmlns:a="http://schemas.openxmlformats.org/drawingml/2006/main">
          <a:off x="299618" y="0"/>
          <a:ext cx="977901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Million passes</a:t>
          </a:r>
        </a:p>
      </cdr:txBody>
    </cdr:sp>
  </cdr:relSizeAnchor>
  <cdr:relSizeAnchor xmlns:cdr="http://schemas.openxmlformats.org/drawingml/2006/chartDrawing">
    <cdr:from>
      <cdr:x>0.64839</cdr:x>
      <cdr:y>0.30758</cdr:y>
    </cdr:from>
    <cdr:to>
      <cdr:x>0.81172</cdr:x>
      <cdr:y>0.42664</cdr:y>
    </cdr:to>
    <cdr:sp macro="" textlink="">
      <cdr:nvSpPr>
        <cdr:cNvPr id="4" name="Arrow: Right 3">
          <a:extLst xmlns:a="http://schemas.openxmlformats.org/drawingml/2006/main">
            <a:ext uri="{FF2B5EF4-FFF2-40B4-BE49-F238E27FC236}">
              <a16:creationId xmlns:a16="http://schemas.microsoft.com/office/drawing/2014/main" id="{BC2C5F79-B858-4EF0-A367-80B4EF2122EB}"/>
            </a:ext>
          </a:extLst>
        </cdr:cNvPr>
        <cdr:cNvSpPr/>
      </cdr:nvSpPr>
      <cdr:spPr>
        <a:xfrm xmlns:a="http://schemas.openxmlformats.org/drawingml/2006/main" rot="19136712">
          <a:off x="1890713" y="442913"/>
          <a:ext cx="476250" cy="171450"/>
        </a:xfrm>
        <a:prstGeom xmlns:a="http://schemas.openxmlformats.org/drawingml/2006/main" prst="rightArrow">
          <a:avLst/>
        </a:prstGeom>
      </cdr:spPr>
      <cdr:style>
        <a:lnRef xmlns:a="http://schemas.openxmlformats.org/drawingml/2006/main" idx="0">
          <a:schemeClr val="accent3"/>
        </a:lnRef>
        <a:fillRef xmlns:a="http://schemas.openxmlformats.org/drawingml/2006/main" idx="3">
          <a:schemeClr val="accent3"/>
        </a:fillRef>
        <a:effectRef xmlns:a="http://schemas.openxmlformats.org/drawingml/2006/main" idx="3">
          <a:schemeClr val="accent3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8</xdr:row>
      <xdr:rowOff>114300</xdr:rowOff>
    </xdr:from>
    <xdr:to>
      <xdr:col>5</xdr:col>
      <xdr:colOff>488448</xdr:colOff>
      <xdr:row>31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433E92-58CE-49D2-BEC0-2217627CBD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00" b="6523"/>
        <a:stretch/>
      </xdr:blipFill>
      <xdr:spPr>
        <a:xfrm>
          <a:off x="476250" y="1485900"/>
          <a:ext cx="3060198" cy="34290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5</xdr:row>
      <xdr:rowOff>123825</xdr:rowOff>
    </xdr:from>
    <xdr:to>
      <xdr:col>11</xdr:col>
      <xdr:colOff>488448</xdr:colOff>
      <xdr:row>33</xdr:row>
      <xdr:rowOff>44586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95B7743-7837-4945-A493-EE77B7520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850" y="1038225"/>
          <a:ext cx="3060198" cy="418796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52801</xdr:colOff>
      <xdr:row>10</xdr:row>
      <xdr:rowOff>19257</xdr:rowOff>
    </xdr:from>
    <xdr:to>
      <xdr:col>9</xdr:col>
      <xdr:colOff>28801</xdr:colOff>
      <xdr:row>25</xdr:row>
      <xdr:rowOff>37257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B03F9E-39B9-475C-B210-1F7538A3D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609599</xdr:colOff>
      <xdr:row>10</xdr:row>
      <xdr:rowOff>0</xdr:rowOff>
    </xdr:from>
    <xdr:to>
      <xdr:col>13</xdr:col>
      <xdr:colOff>585599</xdr:colOff>
      <xdr:row>25</xdr:row>
      <xdr:rowOff>18000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0F3E6BE-DCC3-43D3-875C-508E858D7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0.12297</cdr:x>
      <cdr:y>0.72376</cdr:y>
    </cdr:from>
    <cdr:to>
      <cdr:x>0.15745</cdr:x>
      <cdr:y>0.84799</cdr:y>
    </cdr:to>
    <cdr:pic>
      <cdr:nvPicPr>
        <cdr:cNvPr id="2" name="Picture 1" descr="Image result for zoom">
          <a:extLst xmlns:a="http://schemas.openxmlformats.org/drawingml/2006/main">
            <a:ext uri="{FF2B5EF4-FFF2-40B4-BE49-F238E27FC236}">
              <a16:creationId xmlns:a16="http://schemas.microsoft.com/office/drawing/2014/main" id="{70F8A25B-0775-4A99-A361-52FA95351B7C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13757" t="24485" r="10579" b="26545"/>
        <a:stretch xmlns:a="http://schemas.openxmlformats.org/drawingml/2006/main"/>
      </cdr:blipFill>
      <cdr:spPr bwMode="auto">
        <a:xfrm xmlns:a="http://schemas.openxmlformats.org/drawingml/2006/main" rot="16200000">
          <a:off x="271329" y="1703655"/>
          <a:ext cx="277293" cy="10083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0.15987</cdr:x>
      <cdr:y>0.71263</cdr:y>
    </cdr:from>
    <cdr:to>
      <cdr:x>0.20506</cdr:x>
      <cdr:y>0.91987</cdr:y>
    </cdr:to>
    <cdr:pic>
      <cdr:nvPicPr>
        <cdr:cNvPr id="3" name="Picture 2" descr="Image result for peacock company">
          <a:extLst xmlns:a="http://schemas.openxmlformats.org/drawingml/2006/main">
            <a:ext uri="{FF2B5EF4-FFF2-40B4-BE49-F238E27FC236}">
              <a16:creationId xmlns:a16="http://schemas.microsoft.com/office/drawing/2014/main" id="{68B8B9F7-553F-450E-8D55-A6A9BBD1FAC6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4491" b="24491"/>
        <a:stretch xmlns:a="http://schemas.openxmlformats.org/drawingml/2006/main"/>
      </cdr:blipFill>
      <cdr:spPr bwMode="auto">
        <a:xfrm xmlns:a="http://schemas.openxmlformats.org/drawingml/2006/main" rot="16200000">
          <a:off x="302256" y="1755798"/>
          <a:ext cx="462539" cy="13214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0.20032</cdr:x>
      <cdr:y>0.72671</cdr:y>
    </cdr:from>
    <cdr:to>
      <cdr:x>0.24464</cdr:x>
      <cdr:y>0.91056</cdr:y>
    </cdr:to>
    <cdr:pic>
      <cdr:nvPicPr>
        <cdr:cNvPr id="4" name="Picture 3" descr="Image result for tik tok">
          <a:extLst xmlns:a="http://schemas.openxmlformats.org/drawingml/2006/main">
            <a:ext uri="{FF2B5EF4-FFF2-40B4-BE49-F238E27FC236}">
              <a16:creationId xmlns:a16="http://schemas.microsoft.com/office/drawing/2014/main" id="{21A3CABB-073E-49FD-B283-8E84D538EBD8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12027" t="28639" r="11794" b="28403"/>
        <a:stretch xmlns:a="http://schemas.openxmlformats.org/drawingml/2006/main"/>
      </cdr:blipFill>
      <cdr:spPr bwMode="auto">
        <a:xfrm xmlns:a="http://schemas.openxmlformats.org/drawingml/2006/main" rot="16200000">
          <a:off x="445346" y="1762393"/>
          <a:ext cx="410359" cy="12958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0.24375</cdr:x>
      <cdr:y>0.72227</cdr:y>
    </cdr:from>
    <cdr:to>
      <cdr:x>0.28705</cdr:x>
      <cdr:y>0.95805</cdr:y>
    </cdr:to>
    <cdr:pic>
      <cdr:nvPicPr>
        <cdr:cNvPr id="5" name="Picture 4" descr="Image result for instacart">
          <a:extLst xmlns:a="http://schemas.openxmlformats.org/drawingml/2006/main">
            <a:ext uri="{FF2B5EF4-FFF2-40B4-BE49-F238E27FC236}">
              <a16:creationId xmlns:a16="http://schemas.microsoft.com/office/drawing/2014/main" id="{36CFFA45-064F-413A-8E4E-581D7B0CD55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32239" b="35520"/>
        <a:stretch xmlns:a="http://schemas.openxmlformats.org/drawingml/2006/main"/>
      </cdr:blipFill>
      <cdr:spPr bwMode="auto">
        <a:xfrm xmlns:a="http://schemas.openxmlformats.org/drawingml/2006/main" rot="16200000">
          <a:off x="512905" y="1811940"/>
          <a:ext cx="526250" cy="12659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0.29172</cdr:x>
      <cdr:y>0.72221</cdr:y>
    </cdr:from>
    <cdr:to>
      <cdr:x>0.32373</cdr:x>
      <cdr:y>0.99326</cdr:y>
    </cdr:to>
    <cdr:pic>
      <cdr:nvPicPr>
        <cdr:cNvPr id="6" name="Picture 5" descr="Image result for doordash">
          <a:extLst xmlns:a="http://schemas.openxmlformats.org/drawingml/2006/main">
            <a:ext uri="{FF2B5EF4-FFF2-40B4-BE49-F238E27FC236}">
              <a16:creationId xmlns:a16="http://schemas.microsoft.com/office/drawing/2014/main" id="{CF9B889A-DCED-4819-8154-1BA588F885D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34588" b="36356"/>
        <a:stretch xmlns:a="http://schemas.openxmlformats.org/drawingml/2006/main"/>
      </cdr:blipFill>
      <cdr:spPr bwMode="auto">
        <a:xfrm xmlns:a="http://schemas.openxmlformats.org/drawingml/2006/main" rot="16200000">
          <a:off x="597297" y="1867670"/>
          <a:ext cx="604979" cy="9360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0.33066</cdr:x>
      <cdr:y>0.71181</cdr:y>
    </cdr:from>
    <cdr:to>
      <cdr:x>0.36804</cdr:x>
      <cdr:y>0.91537</cdr:y>
    </cdr:to>
    <cdr:pic>
      <cdr:nvPicPr>
        <cdr:cNvPr id="7" name="Picture 6" descr="Image result for hbo max logo">
          <a:extLst xmlns:a="http://schemas.openxmlformats.org/drawingml/2006/main">
            <a:ext uri="{FF2B5EF4-FFF2-40B4-BE49-F238E27FC236}">
              <a16:creationId xmlns:a16="http://schemas.microsoft.com/office/drawing/2014/main" id="{D9589DC0-6418-4B59-A5A1-005C6949A15E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8639" b="28403"/>
        <a:stretch xmlns:a="http://schemas.openxmlformats.org/drawingml/2006/main"/>
      </cdr:blipFill>
      <cdr:spPr bwMode="auto">
        <a:xfrm xmlns:a="http://schemas.openxmlformats.org/drawingml/2006/main" rot="16200000">
          <a:off x="794321" y="1761284"/>
          <a:ext cx="454355" cy="109301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0.36599</cdr:x>
      <cdr:y>0.71819</cdr:y>
    </cdr:from>
    <cdr:to>
      <cdr:x>0.41092</cdr:x>
      <cdr:y>0.96029</cdr:y>
    </cdr:to>
    <cdr:pic>
      <cdr:nvPicPr>
        <cdr:cNvPr id="8" name="Picture 7" descr="Image result for whatsapp logo">
          <a:extLst xmlns:a="http://schemas.openxmlformats.org/drawingml/2006/main">
            <a:ext uri="{FF2B5EF4-FFF2-40B4-BE49-F238E27FC236}">
              <a16:creationId xmlns:a16="http://schemas.microsoft.com/office/drawing/2014/main" id="{1C2A1B0F-F50D-42D9-8FD3-AB92A031DEE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10900" b="10900"/>
        <a:stretch xmlns:a="http://schemas.openxmlformats.org/drawingml/2006/main"/>
      </cdr:blipFill>
      <cdr:spPr bwMode="auto">
        <a:xfrm xmlns:a="http://schemas.openxmlformats.org/drawingml/2006/main" rot="16200000">
          <a:off x="865672" y="1807494"/>
          <a:ext cx="540368" cy="131395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0.40636</cdr:x>
      <cdr:y>0.71997</cdr:y>
    </cdr:from>
    <cdr:to>
      <cdr:x>0.45807</cdr:x>
      <cdr:y>0.97826</cdr:y>
    </cdr:to>
    <cdr:pic>
      <cdr:nvPicPr>
        <cdr:cNvPr id="9" name="Picture 8" descr="Image result for microsoft teams logo">
          <a:extLst xmlns:a="http://schemas.openxmlformats.org/drawingml/2006/main">
            <a:ext uri="{FF2B5EF4-FFF2-40B4-BE49-F238E27FC236}">
              <a16:creationId xmlns:a16="http://schemas.microsoft.com/office/drawing/2014/main" id="{7EB077E9-E25A-42AB-A65E-2DC1B9B17CA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10066" b="9412"/>
        <a:stretch xmlns:a="http://schemas.openxmlformats.org/drawingml/2006/main"/>
      </cdr:blipFill>
      <cdr:spPr bwMode="auto">
        <a:xfrm xmlns:a="http://schemas.openxmlformats.org/drawingml/2006/main" rot="16200000">
          <a:off x="975555" y="1819625"/>
          <a:ext cx="576514" cy="15119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0.45967</cdr:x>
      <cdr:y>0.72986</cdr:y>
    </cdr:from>
    <cdr:to>
      <cdr:x>0.48937</cdr:x>
      <cdr:y>0.92211</cdr:y>
    </cdr:to>
    <cdr:pic>
      <cdr:nvPicPr>
        <cdr:cNvPr id="10" name="Picture 9" descr="Image result for t-mobile">
          <a:extLst xmlns:a="http://schemas.openxmlformats.org/drawingml/2006/main">
            <a:ext uri="{FF2B5EF4-FFF2-40B4-BE49-F238E27FC236}">
              <a16:creationId xmlns:a16="http://schemas.microsoft.com/office/drawing/2014/main" id="{344059E8-E9CC-41DB-983E-CDFD1498732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 rot="16200000">
          <a:off x="1172954" y="1800178"/>
          <a:ext cx="429098" cy="8685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0.49591</cdr:x>
      <cdr:y>0.72671</cdr:y>
    </cdr:from>
    <cdr:to>
      <cdr:x>0.53946</cdr:x>
      <cdr:y>0.82329</cdr:y>
    </cdr:to>
    <cdr:pic>
      <cdr:nvPicPr>
        <cdr:cNvPr id="11" name="Picture 10" descr="Image result for pfizer">
          <a:extLst xmlns:a="http://schemas.openxmlformats.org/drawingml/2006/main">
            <a:ext uri="{FF2B5EF4-FFF2-40B4-BE49-F238E27FC236}">
              <a16:creationId xmlns:a16="http://schemas.microsoft.com/office/drawing/2014/main" id="{F762B7FA-9259-47AE-9A5A-D8C7F968F75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19689" b="21236"/>
        <a:stretch xmlns:a="http://schemas.openxmlformats.org/drawingml/2006/main"/>
      </cdr:blipFill>
      <cdr:spPr bwMode="auto">
        <a:xfrm xmlns:a="http://schemas.openxmlformats.org/drawingml/2006/main" rot="16200000">
          <a:off x="1405949" y="1666119"/>
          <a:ext cx="215567" cy="12734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0.61341</cdr:x>
      <cdr:y>0.72895</cdr:y>
    </cdr:from>
    <cdr:to>
      <cdr:x>0.66144</cdr:x>
      <cdr:y>0.96269</cdr:y>
    </cdr:to>
    <cdr:pic>
      <cdr:nvPicPr>
        <cdr:cNvPr id="14" name="Picture 13" descr="Image result for astra zeneca">
          <a:extLst xmlns:a="http://schemas.openxmlformats.org/drawingml/2006/main">
            <a:ext uri="{FF2B5EF4-FFF2-40B4-BE49-F238E27FC236}">
              <a16:creationId xmlns:a16="http://schemas.microsoft.com/office/drawing/2014/main" id="{C6F55676-EBC7-4867-AF88-DD739DA5F83E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4963" t="16310" r="15887" b="45637"/>
        <a:stretch xmlns:a="http://schemas.openxmlformats.org/drawingml/2006/main"/>
      </cdr:blipFill>
      <cdr:spPr bwMode="auto">
        <a:xfrm xmlns:a="http://schemas.openxmlformats.org/drawingml/2006/main" rot="16200000">
          <a:off x="1602993" y="1817641"/>
          <a:ext cx="521701" cy="14045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0.58137</cdr:x>
      <cdr:y>0.71672</cdr:y>
    </cdr:from>
    <cdr:to>
      <cdr:x>0.62495</cdr:x>
      <cdr:y>0.84575</cdr:y>
    </cdr:to>
    <cdr:pic>
      <cdr:nvPicPr>
        <cdr:cNvPr id="13" name="Picture 12" descr="Image result for clorox logo">
          <a:extLst xmlns:a="http://schemas.openxmlformats.org/drawingml/2006/main">
            <a:ext uri="{FF2B5EF4-FFF2-40B4-BE49-F238E27FC236}">
              <a16:creationId xmlns:a16="http://schemas.microsoft.com/office/drawing/2014/main" id="{F93D12D1-A04B-4E86-9727-F9547B6CD0EE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20985" t="18242" r="20985" b="36154"/>
        <a:stretch xmlns:a="http://schemas.openxmlformats.org/drawingml/2006/main"/>
      </cdr:blipFill>
      <cdr:spPr bwMode="auto">
        <a:xfrm xmlns:a="http://schemas.openxmlformats.org/drawingml/2006/main" rot="16200000">
          <a:off x="1619649" y="1680004"/>
          <a:ext cx="288000" cy="12741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0.54008</cdr:x>
      <cdr:y>0.7061</cdr:y>
    </cdr:from>
    <cdr:to>
      <cdr:x>0.58507</cdr:x>
      <cdr:y>0.93783</cdr:y>
    </cdr:to>
    <cdr:pic>
      <cdr:nvPicPr>
        <cdr:cNvPr id="12" name="Picture 11" descr="Image result for roundup logo">
          <a:extLst xmlns:a="http://schemas.openxmlformats.org/drawingml/2006/main">
            <a:ext uri="{FF2B5EF4-FFF2-40B4-BE49-F238E27FC236}">
              <a16:creationId xmlns:a16="http://schemas.microsoft.com/office/drawing/2014/main" id="{EC87A01C-0A5D-46F2-ABC8-652DA9A5CF1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-23054" r="-15256"/>
        <a:stretch xmlns:a="http://schemas.openxmlformats.org/drawingml/2006/main"/>
      </cdr:blipFill>
      <cdr:spPr bwMode="auto">
        <a:xfrm xmlns:a="http://schemas.openxmlformats.org/drawingml/2006/main" rot="16200000">
          <a:off x="1386372" y="1768871"/>
          <a:ext cx="517220" cy="13152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0.6631</cdr:x>
      <cdr:y>0.71548</cdr:y>
    </cdr:from>
    <cdr:to>
      <cdr:x>0.70159</cdr:x>
      <cdr:y>0.96703</cdr:y>
    </cdr:to>
    <cdr:pic>
      <cdr:nvPicPr>
        <cdr:cNvPr id="15" name="Picture 14" descr="Image result for cash up">
          <a:extLst xmlns:a="http://schemas.openxmlformats.org/drawingml/2006/main">
            <a:ext uri="{FF2B5EF4-FFF2-40B4-BE49-F238E27FC236}">
              <a16:creationId xmlns:a16="http://schemas.microsoft.com/office/drawing/2014/main" id="{6BC1DC46-9145-428C-AE63-030B8514714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34937" b="34938"/>
        <a:stretch xmlns:a="http://schemas.openxmlformats.org/drawingml/2006/main"/>
      </cdr:blipFill>
      <cdr:spPr bwMode="auto">
        <a:xfrm xmlns:a="http://schemas.openxmlformats.org/drawingml/2006/main" rot="16200000">
          <a:off x="1714446" y="1821399"/>
          <a:ext cx="561474" cy="11255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0.70645</cdr:x>
      <cdr:y>0.7312</cdr:y>
    </cdr:from>
    <cdr:to>
      <cdr:x>0.74652</cdr:x>
      <cdr:y>0.89741</cdr:y>
    </cdr:to>
    <cdr:pic>
      <cdr:nvPicPr>
        <cdr:cNvPr id="16" name="Picture 15" descr="Image result for twitch">
          <a:extLst xmlns:a="http://schemas.openxmlformats.org/drawingml/2006/main">
            <a:ext uri="{FF2B5EF4-FFF2-40B4-BE49-F238E27FC236}">
              <a16:creationId xmlns:a16="http://schemas.microsoft.com/office/drawing/2014/main" id="{C27BA3B9-F935-400A-AE70-5B3BA3A39C3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32706" r="16473" b="32706"/>
        <a:stretch xmlns:a="http://schemas.openxmlformats.org/drawingml/2006/main"/>
      </cdr:blipFill>
      <cdr:spPr bwMode="auto">
        <a:xfrm xmlns:a="http://schemas.openxmlformats.org/drawingml/2006/main" rot="16200000">
          <a:off x="1938771" y="1758947"/>
          <a:ext cx="370974" cy="1171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0.74556</cdr:x>
      <cdr:y>0.71323</cdr:y>
    </cdr:from>
    <cdr:to>
      <cdr:x>0.78852</cdr:x>
      <cdr:y>0.95957</cdr:y>
    </cdr:to>
    <cdr:pic>
      <cdr:nvPicPr>
        <cdr:cNvPr id="17" name="Picture 16" descr="Image result for amazon fresh">
          <a:extLst xmlns:a="http://schemas.openxmlformats.org/drawingml/2006/main">
            <a:ext uri="{FF2B5EF4-FFF2-40B4-BE49-F238E27FC236}">
              <a16:creationId xmlns:a16="http://schemas.microsoft.com/office/drawing/2014/main" id="{1FBE246B-1976-4577-BD44-1FB9C8BC2DA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16111" t="28639" r="12996" b="28403"/>
        <a:stretch xmlns:a="http://schemas.openxmlformats.org/drawingml/2006/main"/>
      </cdr:blipFill>
      <cdr:spPr bwMode="auto">
        <a:xfrm xmlns:a="http://schemas.openxmlformats.org/drawingml/2006/main" rot="16200000">
          <a:off x="1967925" y="1804035"/>
          <a:ext cx="549835" cy="12562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0.78682</cdr:x>
      <cdr:y>0.71548</cdr:y>
    </cdr:from>
    <cdr:to>
      <cdr:x>0.826</cdr:x>
      <cdr:y>0.92885</cdr:y>
    </cdr:to>
    <cdr:pic>
      <cdr:nvPicPr>
        <cdr:cNvPr id="18" name="Picture 17" descr="Image result for venmo">
          <a:extLst xmlns:a="http://schemas.openxmlformats.org/drawingml/2006/main">
            <a:ext uri="{FF2B5EF4-FFF2-40B4-BE49-F238E27FC236}">
              <a16:creationId xmlns:a16="http://schemas.microsoft.com/office/drawing/2014/main" id="{3AC227FC-2730-4DF5-A6A9-D33E9ED257B7}"/>
            </a:ext>
          </a:extLst>
        </cdr:cNvPr>
        <cdr:cNvPicPr>
          <a:picLocks xmlns:a="http://schemas.openxmlformats.org/drawingml/2006/main" noGrp="1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15282" b="15282"/>
        <a:stretch xmlns:a="http://schemas.openxmlformats.org/drawingml/2006/main"/>
      </cdr:blipFill>
      <cdr:spPr bwMode="auto">
        <a:xfrm xmlns:a="http://schemas.openxmlformats.org/drawingml/2006/main" rot="16200000">
          <a:off x="2119837" y="1777783"/>
          <a:ext cx="476250" cy="1145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0.82945</cdr:x>
      <cdr:y>0.72489</cdr:y>
    </cdr:from>
    <cdr:to>
      <cdr:x>0.86767</cdr:x>
      <cdr:y>0.8143</cdr:y>
    </cdr:to>
    <cdr:pic>
      <cdr:nvPicPr>
        <cdr:cNvPr id="19" name="Picture 18" descr="Image result for tubi">
          <a:extLst xmlns:a="http://schemas.openxmlformats.org/drawingml/2006/main">
            <a:ext uri="{FF2B5EF4-FFF2-40B4-BE49-F238E27FC236}">
              <a16:creationId xmlns:a16="http://schemas.microsoft.com/office/drawing/2014/main" id="{A2AF51E4-205F-4432-B095-E6C7F1C7A295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 rot="16200000">
          <a:off x="2381420" y="1661865"/>
          <a:ext cx="199559" cy="1117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0.87562</cdr:x>
      <cdr:y>0.7312</cdr:y>
    </cdr:from>
    <cdr:to>
      <cdr:x>0.90594</cdr:x>
      <cdr:y>0.87944</cdr:y>
    </cdr:to>
    <cdr:pic>
      <cdr:nvPicPr>
        <cdr:cNvPr id="20" name="Picture 19" descr="Image result for pluto tv">
          <a:extLst xmlns:a="http://schemas.openxmlformats.org/drawingml/2006/main">
            <a:ext uri="{FF2B5EF4-FFF2-40B4-BE49-F238E27FC236}">
              <a16:creationId xmlns:a16="http://schemas.microsoft.com/office/drawing/2014/main" id="{DEFF46B8-7998-4EB5-A42F-B59507E7570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 rot="16200000">
          <a:off x="2439230" y="1753148"/>
          <a:ext cx="330868" cy="88639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0.91676</cdr:x>
      <cdr:y>0.72859</cdr:y>
    </cdr:from>
    <cdr:to>
      <cdr:x>0.94504</cdr:x>
      <cdr:y>0.84125</cdr:y>
    </cdr:to>
    <cdr:pic>
      <cdr:nvPicPr>
        <cdr:cNvPr id="21" name="Picture 20" descr="Image result for bbc">
          <a:extLst xmlns:a="http://schemas.openxmlformats.org/drawingml/2006/main">
            <a:ext uri="{FF2B5EF4-FFF2-40B4-BE49-F238E27FC236}">
              <a16:creationId xmlns:a16="http://schemas.microsoft.com/office/drawing/2014/main" id="{9D3BDFBD-F4F7-41BF-83D3-33813C8871A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33558" b="33558"/>
        <a:stretch xmlns:a="http://schemas.openxmlformats.org/drawingml/2006/main"/>
      </cdr:blipFill>
      <cdr:spPr bwMode="auto">
        <a:xfrm xmlns:a="http://schemas.openxmlformats.org/drawingml/2006/main" rot="16200000">
          <a:off x="2596239" y="1710599"/>
          <a:ext cx="251472" cy="8268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0.11881</cdr:x>
      <cdr:y>0.0166</cdr:y>
    </cdr:from>
    <cdr:to>
      <cdr:x>0.38256</cdr:x>
      <cdr:y>0.09499</cdr:y>
    </cdr:to>
    <cdr:sp macro="" textlink="">
      <cdr:nvSpPr>
        <cdr:cNvPr id="22" name="TextBox 21">
          <a:extLst xmlns:a="http://schemas.openxmlformats.org/drawingml/2006/main">
            <a:ext uri="{FF2B5EF4-FFF2-40B4-BE49-F238E27FC236}">
              <a16:creationId xmlns:a16="http://schemas.microsoft.com/office/drawing/2014/main" id="{A16A1FBA-58A5-4DC4-AE8C-14DD579EA324}"/>
            </a:ext>
          </a:extLst>
        </cdr:cNvPr>
        <cdr:cNvSpPr txBox="1"/>
      </cdr:nvSpPr>
      <cdr:spPr>
        <a:xfrm xmlns:a="http://schemas.openxmlformats.org/drawingml/2006/main">
          <a:off x="359274" y="38256"/>
          <a:ext cx="797600" cy="18061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 anchor="b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hu-HU" sz="900" b="0" dirty="0" err="1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302561</xdr:colOff>
      <xdr:row>12</xdr:row>
      <xdr:rowOff>96850</xdr:rowOff>
    </xdr:from>
    <xdr:to>
      <xdr:col>18</xdr:col>
      <xdr:colOff>364793</xdr:colOff>
      <xdr:row>37</xdr:row>
      <xdr:rowOff>147805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D97CAD-4C78-4AD7-8FCF-51A8F1938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3737" y="2136321"/>
          <a:ext cx="4903174" cy="3973014"/>
        </a:xfrm>
        <a:prstGeom prst="rect">
          <a:avLst/>
        </a:prstGeom>
      </xdr:spPr>
    </xdr:pic>
    <xdr:clientData/>
  </xdr:twoCellAnchor>
  <xdr:twoCellAnchor editAs="oneCell">
    <xdr:from>
      <xdr:col>1</xdr:col>
      <xdr:colOff>403411</xdr:colOff>
      <xdr:row>12</xdr:row>
      <xdr:rowOff>22411</xdr:rowOff>
    </xdr:from>
    <xdr:to>
      <xdr:col>8</xdr:col>
      <xdr:colOff>537882</xdr:colOff>
      <xdr:row>39</xdr:row>
      <xdr:rowOff>156881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9DC479-9CDF-4D9D-8A42-D08F89F81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29" y="2061882"/>
          <a:ext cx="4370294" cy="4370294"/>
        </a:xfrm>
        <a:prstGeom prst="rect">
          <a:avLst/>
        </a:prstGeom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0.12297</cdr:x>
      <cdr:y>0.72376</cdr:y>
    </cdr:from>
    <cdr:to>
      <cdr:x>0.15745</cdr:x>
      <cdr:y>0.84799</cdr:y>
    </cdr:to>
    <cdr:pic>
      <cdr:nvPicPr>
        <cdr:cNvPr id="2" name="Picture 1" descr="Image result for zoom">
          <a:extLst xmlns:a="http://schemas.openxmlformats.org/drawingml/2006/main">
            <a:ext uri="{FF2B5EF4-FFF2-40B4-BE49-F238E27FC236}">
              <a16:creationId xmlns:a16="http://schemas.microsoft.com/office/drawing/2014/main" id="{70F8A25B-0775-4A99-A361-52FA95351B7C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13757" t="24485" r="10579" b="26545"/>
        <a:stretch xmlns:a="http://schemas.openxmlformats.org/drawingml/2006/main"/>
      </cdr:blipFill>
      <cdr:spPr bwMode="auto">
        <a:xfrm xmlns:a="http://schemas.openxmlformats.org/drawingml/2006/main" rot="16200000">
          <a:off x="271329" y="1703655"/>
          <a:ext cx="277293" cy="10083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0.15987</cdr:x>
      <cdr:y>0.71263</cdr:y>
    </cdr:from>
    <cdr:to>
      <cdr:x>0.20506</cdr:x>
      <cdr:y>0.91987</cdr:y>
    </cdr:to>
    <cdr:pic>
      <cdr:nvPicPr>
        <cdr:cNvPr id="3" name="Picture 2" descr="Image result for peacock company">
          <a:extLst xmlns:a="http://schemas.openxmlformats.org/drawingml/2006/main">
            <a:ext uri="{FF2B5EF4-FFF2-40B4-BE49-F238E27FC236}">
              <a16:creationId xmlns:a16="http://schemas.microsoft.com/office/drawing/2014/main" id="{68B8B9F7-553F-450E-8D55-A6A9BBD1FAC6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4491" b="24491"/>
        <a:stretch xmlns:a="http://schemas.openxmlformats.org/drawingml/2006/main"/>
      </cdr:blipFill>
      <cdr:spPr bwMode="auto">
        <a:xfrm xmlns:a="http://schemas.openxmlformats.org/drawingml/2006/main" rot="16200000">
          <a:off x="302256" y="1755798"/>
          <a:ext cx="462539" cy="13214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0.20032</cdr:x>
      <cdr:y>0.72671</cdr:y>
    </cdr:from>
    <cdr:to>
      <cdr:x>0.24464</cdr:x>
      <cdr:y>0.91056</cdr:y>
    </cdr:to>
    <cdr:pic>
      <cdr:nvPicPr>
        <cdr:cNvPr id="4" name="Picture 3" descr="Image result for tik tok">
          <a:extLst xmlns:a="http://schemas.openxmlformats.org/drawingml/2006/main">
            <a:ext uri="{FF2B5EF4-FFF2-40B4-BE49-F238E27FC236}">
              <a16:creationId xmlns:a16="http://schemas.microsoft.com/office/drawing/2014/main" id="{21A3CABB-073E-49FD-B283-8E84D538EBD8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12027" t="28639" r="11794" b="28403"/>
        <a:stretch xmlns:a="http://schemas.openxmlformats.org/drawingml/2006/main"/>
      </cdr:blipFill>
      <cdr:spPr bwMode="auto">
        <a:xfrm xmlns:a="http://schemas.openxmlformats.org/drawingml/2006/main" rot="16200000">
          <a:off x="445346" y="1762393"/>
          <a:ext cx="410359" cy="12958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0.24375</cdr:x>
      <cdr:y>0.72227</cdr:y>
    </cdr:from>
    <cdr:to>
      <cdr:x>0.28705</cdr:x>
      <cdr:y>0.95805</cdr:y>
    </cdr:to>
    <cdr:pic>
      <cdr:nvPicPr>
        <cdr:cNvPr id="5" name="Picture 4" descr="Image result for instacart">
          <a:extLst xmlns:a="http://schemas.openxmlformats.org/drawingml/2006/main">
            <a:ext uri="{FF2B5EF4-FFF2-40B4-BE49-F238E27FC236}">
              <a16:creationId xmlns:a16="http://schemas.microsoft.com/office/drawing/2014/main" id="{36CFFA45-064F-413A-8E4E-581D7B0CD55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32239" b="35520"/>
        <a:stretch xmlns:a="http://schemas.openxmlformats.org/drawingml/2006/main"/>
      </cdr:blipFill>
      <cdr:spPr bwMode="auto">
        <a:xfrm xmlns:a="http://schemas.openxmlformats.org/drawingml/2006/main" rot="16200000">
          <a:off x="512905" y="1811940"/>
          <a:ext cx="526250" cy="12659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0.29172</cdr:x>
      <cdr:y>0.72221</cdr:y>
    </cdr:from>
    <cdr:to>
      <cdr:x>0.32373</cdr:x>
      <cdr:y>0.99326</cdr:y>
    </cdr:to>
    <cdr:pic>
      <cdr:nvPicPr>
        <cdr:cNvPr id="6" name="Picture 5" descr="Image result for doordash">
          <a:extLst xmlns:a="http://schemas.openxmlformats.org/drawingml/2006/main">
            <a:ext uri="{FF2B5EF4-FFF2-40B4-BE49-F238E27FC236}">
              <a16:creationId xmlns:a16="http://schemas.microsoft.com/office/drawing/2014/main" id="{CF9B889A-DCED-4819-8154-1BA588F885D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34588" b="36356"/>
        <a:stretch xmlns:a="http://schemas.openxmlformats.org/drawingml/2006/main"/>
      </cdr:blipFill>
      <cdr:spPr bwMode="auto">
        <a:xfrm xmlns:a="http://schemas.openxmlformats.org/drawingml/2006/main" rot="16200000">
          <a:off x="597297" y="1867670"/>
          <a:ext cx="604979" cy="9360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0.33066</cdr:x>
      <cdr:y>0.71181</cdr:y>
    </cdr:from>
    <cdr:to>
      <cdr:x>0.36804</cdr:x>
      <cdr:y>0.91537</cdr:y>
    </cdr:to>
    <cdr:pic>
      <cdr:nvPicPr>
        <cdr:cNvPr id="7" name="Picture 6" descr="Image result for hbo max logo">
          <a:extLst xmlns:a="http://schemas.openxmlformats.org/drawingml/2006/main">
            <a:ext uri="{FF2B5EF4-FFF2-40B4-BE49-F238E27FC236}">
              <a16:creationId xmlns:a16="http://schemas.microsoft.com/office/drawing/2014/main" id="{D9589DC0-6418-4B59-A5A1-005C6949A15E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8639" b="28403"/>
        <a:stretch xmlns:a="http://schemas.openxmlformats.org/drawingml/2006/main"/>
      </cdr:blipFill>
      <cdr:spPr bwMode="auto">
        <a:xfrm xmlns:a="http://schemas.openxmlformats.org/drawingml/2006/main" rot="16200000">
          <a:off x="794321" y="1761284"/>
          <a:ext cx="454355" cy="109301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0.36599</cdr:x>
      <cdr:y>0.71819</cdr:y>
    </cdr:from>
    <cdr:to>
      <cdr:x>0.41092</cdr:x>
      <cdr:y>0.96029</cdr:y>
    </cdr:to>
    <cdr:pic>
      <cdr:nvPicPr>
        <cdr:cNvPr id="8" name="Picture 7" descr="Image result for whatsapp logo">
          <a:extLst xmlns:a="http://schemas.openxmlformats.org/drawingml/2006/main">
            <a:ext uri="{FF2B5EF4-FFF2-40B4-BE49-F238E27FC236}">
              <a16:creationId xmlns:a16="http://schemas.microsoft.com/office/drawing/2014/main" id="{1C2A1B0F-F50D-42D9-8FD3-AB92A031DEE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10900" b="10900"/>
        <a:stretch xmlns:a="http://schemas.openxmlformats.org/drawingml/2006/main"/>
      </cdr:blipFill>
      <cdr:spPr bwMode="auto">
        <a:xfrm xmlns:a="http://schemas.openxmlformats.org/drawingml/2006/main" rot="16200000">
          <a:off x="865672" y="1807494"/>
          <a:ext cx="540368" cy="131395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0.40636</cdr:x>
      <cdr:y>0.71997</cdr:y>
    </cdr:from>
    <cdr:to>
      <cdr:x>0.45807</cdr:x>
      <cdr:y>0.97826</cdr:y>
    </cdr:to>
    <cdr:pic>
      <cdr:nvPicPr>
        <cdr:cNvPr id="9" name="Picture 8" descr="Image result for microsoft teams logo">
          <a:extLst xmlns:a="http://schemas.openxmlformats.org/drawingml/2006/main">
            <a:ext uri="{FF2B5EF4-FFF2-40B4-BE49-F238E27FC236}">
              <a16:creationId xmlns:a16="http://schemas.microsoft.com/office/drawing/2014/main" id="{7EB077E9-E25A-42AB-A65E-2DC1B9B17CA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10066" b="9412"/>
        <a:stretch xmlns:a="http://schemas.openxmlformats.org/drawingml/2006/main"/>
      </cdr:blipFill>
      <cdr:spPr bwMode="auto">
        <a:xfrm xmlns:a="http://schemas.openxmlformats.org/drawingml/2006/main" rot="16200000">
          <a:off x="975555" y="1819625"/>
          <a:ext cx="576514" cy="15119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0.45967</cdr:x>
      <cdr:y>0.72986</cdr:y>
    </cdr:from>
    <cdr:to>
      <cdr:x>0.48937</cdr:x>
      <cdr:y>0.92211</cdr:y>
    </cdr:to>
    <cdr:pic>
      <cdr:nvPicPr>
        <cdr:cNvPr id="10" name="Picture 9" descr="Image result for t-mobile">
          <a:extLst xmlns:a="http://schemas.openxmlformats.org/drawingml/2006/main">
            <a:ext uri="{FF2B5EF4-FFF2-40B4-BE49-F238E27FC236}">
              <a16:creationId xmlns:a16="http://schemas.microsoft.com/office/drawing/2014/main" id="{344059E8-E9CC-41DB-983E-CDFD1498732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 rot="16200000">
          <a:off x="1172954" y="1800178"/>
          <a:ext cx="429098" cy="8685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0.49591</cdr:x>
      <cdr:y>0.72671</cdr:y>
    </cdr:from>
    <cdr:to>
      <cdr:x>0.53946</cdr:x>
      <cdr:y>0.82329</cdr:y>
    </cdr:to>
    <cdr:pic>
      <cdr:nvPicPr>
        <cdr:cNvPr id="11" name="Picture 10" descr="Image result for pfizer">
          <a:extLst xmlns:a="http://schemas.openxmlformats.org/drawingml/2006/main">
            <a:ext uri="{FF2B5EF4-FFF2-40B4-BE49-F238E27FC236}">
              <a16:creationId xmlns:a16="http://schemas.microsoft.com/office/drawing/2014/main" id="{F762B7FA-9259-47AE-9A5A-D8C7F968F75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19689" b="21236"/>
        <a:stretch xmlns:a="http://schemas.openxmlformats.org/drawingml/2006/main"/>
      </cdr:blipFill>
      <cdr:spPr bwMode="auto">
        <a:xfrm xmlns:a="http://schemas.openxmlformats.org/drawingml/2006/main" rot="16200000">
          <a:off x="1405949" y="1666119"/>
          <a:ext cx="215567" cy="12734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0.61341</cdr:x>
      <cdr:y>0.72895</cdr:y>
    </cdr:from>
    <cdr:to>
      <cdr:x>0.66144</cdr:x>
      <cdr:y>0.96269</cdr:y>
    </cdr:to>
    <cdr:pic>
      <cdr:nvPicPr>
        <cdr:cNvPr id="14" name="Picture 13" descr="Image result for astra zeneca">
          <a:extLst xmlns:a="http://schemas.openxmlformats.org/drawingml/2006/main">
            <a:ext uri="{FF2B5EF4-FFF2-40B4-BE49-F238E27FC236}">
              <a16:creationId xmlns:a16="http://schemas.microsoft.com/office/drawing/2014/main" id="{C6F55676-EBC7-4867-AF88-DD739DA5F83E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4963" t="16310" r="15887" b="45637"/>
        <a:stretch xmlns:a="http://schemas.openxmlformats.org/drawingml/2006/main"/>
      </cdr:blipFill>
      <cdr:spPr bwMode="auto">
        <a:xfrm xmlns:a="http://schemas.openxmlformats.org/drawingml/2006/main" rot="16200000">
          <a:off x="1602993" y="1817641"/>
          <a:ext cx="521701" cy="14045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0.58137</cdr:x>
      <cdr:y>0.71672</cdr:y>
    </cdr:from>
    <cdr:to>
      <cdr:x>0.62495</cdr:x>
      <cdr:y>0.84575</cdr:y>
    </cdr:to>
    <cdr:pic>
      <cdr:nvPicPr>
        <cdr:cNvPr id="13" name="Picture 12" descr="Image result for clorox logo">
          <a:extLst xmlns:a="http://schemas.openxmlformats.org/drawingml/2006/main">
            <a:ext uri="{FF2B5EF4-FFF2-40B4-BE49-F238E27FC236}">
              <a16:creationId xmlns:a16="http://schemas.microsoft.com/office/drawing/2014/main" id="{F93D12D1-A04B-4E86-9727-F9547B6CD0EE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20985" t="18242" r="20985" b="36154"/>
        <a:stretch xmlns:a="http://schemas.openxmlformats.org/drawingml/2006/main"/>
      </cdr:blipFill>
      <cdr:spPr bwMode="auto">
        <a:xfrm xmlns:a="http://schemas.openxmlformats.org/drawingml/2006/main" rot="16200000">
          <a:off x="1619649" y="1680004"/>
          <a:ext cx="288000" cy="12741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0.54008</cdr:x>
      <cdr:y>0.7061</cdr:y>
    </cdr:from>
    <cdr:to>
      <cdr:x>0.58507</cdr:x>
      <cdr:y>0.93783</cdr:y>
    </cdr:to>
    <cdr:pic>
      <cdr:nvPicPr>
        <cdr:cNvPr id="12" name="Picture 11" descr="Image result for roundup logo">
          <a:extLst xmlns:a="http://schemas.openxmlformats.org/drawingml/2006/main">
            <a:ext uri="{FF2B5EF4-FFF2-40B4-BE49-F238E27FC236}">
              <a16:creationId xmlns:a16="http://schemas.microsoft.com/office/drawing/2014/main" id="{EC87A01C-0A5D-46F2-ABC8-652DA9A5CF1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-23054" r="-15256"/>
        <a:stretch xmlns:a="http://schemas.openxmlformats.org/drawingml/2006/main"/>
      </cdr:blipFill>
      <cdr:spPr bwMode="auto">
        <a:xfrm xmlns:a="http://schemas.openxmlformats.org/drawingml/2006/main" rot="16200000">
          <a:off x="1386372" y="1768871"/>
          <a:ext cx="517220" cy="13152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0.6631</cdr:x>
      <cdr:y>0.71548</cdr:y>
    </cdr:from>
    <cdr:to>
      <cdr:x>0.70159</cdr:x>
      <cdr:y>0.96703</cdr:y>
    </cdr:to>
    <cdr:pic>
      <cdr:nvPicPr>
        <cdr:cNvPr id="15" name="Picture 14" descr="Image result for cash up">
          <a:extLst xmlns:a="http://schemas.openxmlformats.org/drawingml/2006/main">
            <a:ext uri="{FF2B5EF4-FFF2-40B4-BE49-F238E27FC236}">
              <a16:creationId xmlns:a16="http://schemas.microsoft.com/office/drawing/2014/main" id="{6BC1DC46-9145-428C-AE63-030B8514714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34937" b="34938"/>
        <a:stretch xmlns:a="http://schemas.openxmlformats.org/drawingml/2006/main"/>
      </cdr:blipFill>
      <cdr:spPr bwMode="auto">
        <a:xfrm xmlns:a="http://schemas.openxmlformats.org/drawingml/2006/main" rot="16200000">
          <a:off x="1714446" y="1821399"/>
          <a:ext cx="561474" cy="11255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0.70645</cdr:x>
      <cdr:y>0.7312</cdr:y>
    </cdr:from>
    <cdr:to>
      <cdr:x>0.74652</cdr:x>
      <cdr:y>0.89741</cdr:y>
    </cdr:to>
    <cdr:pic>
      <cdr:nvPicPr>
        <cdr:cNvPr id="16" name="Picture 15" descr="Image result for twitch">
          <a:extLst xmlns:a="http://schemas.openxmlformats.org/drawingml/2006/main">
            <a:ext uri="{FF2B5EF4-FFF2-40B4-BE49-F238E27FC236}">
              <a16:creationId xmlns:a16="http://schemas.microsoft.com/office/drawing/2014/main" id="{C27BA3B9-F935-400A-AE70-5B3BA3A39C3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32706" r="16473" b="32706"/>
        <a:stretch xmlns:a="http://schemas.openxmlformats.org/drawingml/2006/main"/>
      </cdr:blipFill>
      <cdr:spPr bwMode="auto">
        <a:xfrm xmlns:a="http://schemas.openxmlformats.org/drawingml/2006/main" rot="16200000">
          <a:off x="1938771" y="1758947"/>
          <a:ext cx="370974" cy="1171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0.74556</cdr:x>
      <cdr:y>0.71323</cdr:y>
    </cdr:from>
    <cdr:to>
      <cdr:x>0.78852</cdr:x>
      <cdr:y>0.95957</cdr:y>
    </cdr:to>
    <cdr:pic>
      <cdr:nvPicPr>
        <cdr:cNvPr id="17" name="Picture 16" descr="Image result for amazon fresh">
          <a:extLst xmlns:a="http://schemas.openxmlformats.org/drawingml/2006/main">
            <a:ext uri="{FF2B5EF4-FFF2-40B4-BE49-F238E27FC236}">
              <a16:creationId xmlns:a16="http://schemas.microsoft.com/office/drawing/2014/main" id="{1FBE246B-1976-4577-BD44-1FB9C8BC2DA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16111" t="28639" r="12996" b="28403"/>
        <a:stretch xmlns:a="http://schemas.openxmlformats.org/drawingml/2006/main"/>
      </cdr:blipFill>
      <cdr:spPr bwMode="auto">
        <a:xfrm xmlns:a="http://schemas.openxmlformats.org/drawingml/2006/main" rot="16200000">
          <a:off x="1967925" y="1804035"/>
          <a:ext cx="549835" cy="125622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0.78682</cdr:x>
      <cdr:y>0.71548</cdr:y>
    </cdr:from>
    <cdr:to>
      <cdr:x>0.826</cdr:x>
      <cdr:y>0.92885</cdr:y>
    </cdr:to>
    <cdr:pic>
      <cdr:nvPicPr>
        <cdr:cNvPr id="18" name="Picture 17" descr="Image result for venmo">
          <a:extLst xmlns:a="http://schemas.openxmlformats.org/drawingml/2006/main">
            <a:ext uri="{FF2B5EF4-FFF2-40B4-BE49-F238E27FC236}">
              <a16:creationId xmlns:a16="http://schemas.microsoft.com/office/drawing/2014/main" id="{3AC227FC-2730-4DF5-A6A9-D33E9ED257B7}"/>
            </a:ext>
          </a:extLst>
        </cdr:cNvPr>
        <cdr:cNvPicPr>
          <a:picLocks xmlns:a="http://schemas.openxmlformats.org/drawingml/2006/main" noGrp="1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15282" b="15282"/>
        <a:stretch xmlns:a="http://schemas.openxmlformats.org/drawingml/2006/main"/>
      </cdr:blipFill>
      <cdr:spPr bwMode="auto">
        <a:xfrm xmlns:a="http://schemas.openxmlformats.org/drawingml/2006/main" rot="16200000">
          <a:off x="2119837" y="1777783"/>
          <a:ext cx="476250" cy="1145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0.82945</cdr:x>
      <cdr:y>0.72489</cdr:y>
    </cdr:from>
    <cdr:to>
      <cdr:x>0.86767</cdr:x>
      <cdr:y>0.8143</cdr:y>
    </cdr:to>
    <cdr:pic>
      <cdr:nvPicPr>
        <cdr:cNvPr id="19" name="Picture 18" descr="Image result for tubi">
          <a:extLst xmlns:a="http://schemas.openxmlformats.org/drawingml/2006/main">
            <a:ext uri="{FF2B5EF4-FFF2-40B4-BE49-F238E27FC236}">
              <a16:creationId xmlns:a16="http://schemas.microsoft.com/office/drawing/2014/main" id="{A2AF51E4-205F-4432-B095-E6C7F1C7A295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 rot="16200000">
          <a:off x="2381420" y="1661865"/>
          <a:ext cx="199559" cy="1117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0.87562</cdr:x>
      <cdr:y>0.7312</cdr:y>
    </cdr:from>
    <cdr:to>
      <cdr:x>0.90594</cdr:x>
      <cdr:y>0.87944</cdr:y>
    </cdr:to>
    <cdr:pic>
      <cdr:nvPicPr>
        <cdr:cNvPr id="20" name="Picture 19" descr="Image result for pluto tv">
          <a:extLst xmlns:a="http://schemas.openxmlformats.org/drawingml/2006/main">
            <a:ext uri="{FF2B5EF4-FFF2-40B4-BE49-F238E27FC236}">
              <a16:creationId xmlns:a16="http://schemas.microsoft.com/office/drawing/2014/main" id="{DEFF46B8-7998-4EB5-A42F-B59507E7570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 rot="16200000">
          <a:off x="2439230" y="1753148"/>
          <a:ext cx="330868" cy="88639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0.91676</cdr:x>
      <cdr:y>0.72859</cdr:y>
    </cdr:from>
    <cdr:to>
      <cdr:x>0.94504</cdr:x>
      <cdr:y>0.84125</cdr:y>
    </cdr:to>
    <cdr:pic>
      <cdr:nvPicPr>
        <cdr:cNvPr id="21" name="Picture 20" descr="Image result for bbc">
          <a:extLst xmlns:a="http://schemas.openxmlformats.org/drawingml/2006/main">
            <a:ext uri="{FF2B5EF4-FFF2-40B4-BE49-F238E27FC236}">
              <a16:creationId xmlns:a16="http://schemas.microsoft.com/office/drawing/2014/main" id="{9D3BDFBD-F4F7-41BF-83D3-33813C8871A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 rotWithShape="1">
        <a:blip xmlns:a="http://schemas.openxmlformats.org/drawingml/2006/main"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33558" b="33558"/>
        <a:stretch xmlns:a="http://schemas.openxmlformats.org/drawingml/2006/main"/>
      </cdr:blipFill>
      <cdr:spPr bwMode="auto">
        <a:xfrm xmlns:a="http://schemas.openxmlformats.org/drawingml/2006/main" rot="16200000">
          <a:off x="2596239" y="1710599"/>
          <a:ext cx="251472" cy="8268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0.11566</cdr:x>
      <cdr:y>0.01247</cdr:y>
    </cdr:from>
    <cdr:to>
      <cdr:x>0.48192</cdr:x>
      <cdr:y>0.10335</cdr:y>
    </cdr:to>
    <cdr:sp macro="" textlink="">
      <cdr:nvSpPr>
        <cdr:cNvPr id="22" name="TextBox 21">
          <a:extLst xmlns:a="http://schemas.openxmlformats.org/drawingml/2006/main">
            <a:ext uri="{FF2B5EF4-FFF2-40B4-BE49-F238E27FC236}">
              <a16:creationId xmlns:a16="http://schemas.microsoft.com/office/drawing/2014/main" id="{A16A1FBA-58A5-4DC4-AE8C-14DD579EA324}"/>
            </a:ext>
          </a:extLst>
        </cdr:cNvPr>
        <cdr:cNvSpPr txBox="1"/>
      </cdr:nvSpPr>
      <cdr:spPr>
        <a:xfrm xmlns:a="http://schemas.openxmlformats.org/drawingml/2006/main">
          <a:off x="349749" y="28731"/>
          <a:ext cx="1107577" cy="20939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 anchor="b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hu-HU" sz="900" b="0" dirty="0" err="1">
              <a:latin typeface="Calibri" panose="020F0502020204030204" pitchFamily="34" charset="0"/>
            </a:rPr>
            <a:t>Percentage point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10</xdr:row>
      <xdr:rowOff>0</xdr:rowOff>
    </xdr:from>
    <xdr:to>
      <xdr:col>10</xdr:col>
      <xdr:colOff>585600</xdr:colOff>
      <xdr:row>16</xdr:row>
      <xdr:rowOff>18000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41E4A5A-A93C-4268-B0C2-03617DBB3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323850</xdr:colOff>
      <xdr:row>10</xdr:row>
      <xdr:rowOff>38100</xdr:rowOff>
    </xdr:from>
    <xdr:to>
      <xdr:col>16</xdr:col>
      <xdr:colOff>299850</xdr:colOff>
      <xdr:row>16</xdr:row>
      <xdr:rowOff>56100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82D5BFB-CD28-4E88-86B1-9686C894D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1312</xdr:colOff>
      <xdr:row>9</xdr:row>
      <xdr:rowOff>0</xdr:rowOff>
    </xdr:from>
    <xdr:to>
      <xdr:col>9</xdr:col>
      <xdr:colOff>586912</xdr:colOff>
      <xdr:row>24</xdr:row>
      <xdr:rowOff>18000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8BC3CB8-491F-4B0C-926D-7E2E67907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578067</xdr:colOff>
      <xdr:row>9</xdr:row>
      <xdr:rowOff>0</xdr:rowOff>
    </xdr:from>
    <xdr:to>
      <xdr:col>15</xdr:col>
      <xdr:colOff>554067</xdr:colOff>
      <xdr:row>24</xdr:row>
      <xdr:rowOff>18000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BED12DE-FA68-4DCB-B627-B578B9B47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12</xdr:row>
      <xdr:rowOff>120784</xdr:rowOff>
    </xdr:from>
    <xdr:to>
      <xdr:col>7</xdr:col>
      <xdr:colOff>353786</xdr:colOff>
      <xdr:row>66</xdr:row>
      <xdr:rowOff>1215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7F8C2D-C8B8-4C98-9059-CC884CA21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6464" y="2066605"/>
          <a:ext cx="3224893" cy="7963074"/>
        </a:xfrm>
        <a:prstGeom prst="rect">
          <a:avLst/>
        </a:prstGeom>
      </xdr:spPr>
    </xdr:pic>
    <xdr:clientData/>
  </xdr:twoCellAnchor>
  <xdr:twoCellAnchor editAs="oneCell">
    <xdr:from>
      <xdr:col>9</xdr:col>
      <xdr:colOff>258537</xdr:colOff>
      <xdr:row>12</xdr:row>
      <xdr:rowOff>13608</xdr:rowOff>
    </xdr:from>
    <xdr:to>
      <xdr:col>14</xdr:col>
      <xdr:colOff>257128</xdr:colOff>
      <xdr:row>63</xdr:row>
      <xdr:rowOff>112793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AC30B19-5484-4C77-A10A-A8C693176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1" y="1959429"/>
          <a:ext cx="3060198" cy="773279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0</xdr:rowOff>
    </xdr:from>
    <xdr:to>
      <xdr:col>9</xdr:col>
      <xdr:colOff>366524</xdr:colOff>
      <xdr:row>24</xdr:row>
      <xdr:rowOff>18000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8F495E10-92C3-4543-A371-CB7A4E5F1F14}"/>
            </a:ext>
          </a:extLst>
        </xdr:cNvPr>
        <xdr:cNvGrpSpPr/>
      </xdr:nvGrpSpPr>
      <xdr:grpSpPr>
        <a:xfrm>
          <a:off x="2438400" y="1524000"/>
          <a:ext cx="3414524" cy="2304000"/>
          <a:chOff x="2438400" y="1524000"/>
          <a:chExt cx="3414524" cy="2304000"/>
        </a:xfrm>
      </xdr:grpSpPr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404E2226-8657-4F4A-B15A-6AC7696C782C}"/>
              </a:ext>
            </a:extLst>
          </xdr:cNvPr>
          <xdr:cNvGraphicFramePr>
            <a:graphicFrameLocks/>
          </xdr:cNvGraphicFramePr>
        </xdr:nvGraphicFramePr>
        <xdr:xfrm>
          <a:off x="2438400" y="1524000"/>
          <a:ext cx="1819275" cy="2304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AA9FC8A4-8FA9-4977-9B20-2B2D0CC13A2B}"/>
              </a:ext>
            </a:extLst>
          </xdr:cNvPr>
          <xdr:cNvGraphicFramePr>
            <a:graphicFrameLocks/>
          </xdr:cNvGraphicFramePr>
        </xdr:nvGraphicFramePr>
        <xdr:xfrm>
          <a:off x="4114799" y="1905000"/>
          <a:ext cx="1738125" cy="1542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10</xdr:col>
      <xdr:colOff>590550</xdr:colOff>
      <xdr:row>8</xdr:row>
      <xdr:rowOff>114300</xdr:rowOff>
    </xdr:from>
    <xdr:to>
      <xdr:col>16</xdr:col>
      <xdr:colOff>490349</xdr:colOff>
      <xdr:row>23</xdr:row>
      <xdr:rowOff>132300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383A359-91CA-4E80-9221-0F7170071014}"/>
            </a:ext>
          </a:extLst>
        </xdr:cNvPr>
        <xdr:cNvGrpSpPr/>
      </xdr:nvGrpSpPr>
      <xdr:grpSpPr>
        <a:xfrm>
          <a:off x="6686550" y="1485900"/>
          <a:ext cx="3557399" cy="2304000"/>
          <a:chOff x="5486400" y="1524000"/>
          <a:chExt cx="3557399" cy="2304000"/>
        </a:xfrm>
      </xdr:grpSpPr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497FCA3F-9CD7-4559-92C3-C6636B54E4E4}"/>
              </a:ext>
            </a:extLst>
          </xdr:cNvPr>
          <xdr:cNvGraphicFramePr>
            <a:graphicFrameLocks/>
          </xdr:cNvGraphicFramePr>
        </xdr:nvGraphicFramePr>
        <xdr:xfrm>
          <a:off x="7058024" y="1924050"/>
          <a:ext cx="1985775" cy="14848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4A4D3549-A77D-46EA-ADFF-F7DE98991950}"/>
              </a:ext>
            </a:extLst>
          </xdr:cNvPr>
          <xdr:cNvGraphicFramePr>
            <a:graphicFrameLocks/>
          </xdr:cNvGraphicFramePr>
        </xdr:nvGraphicFramePr>
        <xdr:xfrm>
          <a:off x="5486400" y="1524000"/>
          <a:ext cx="1933575" cy="2304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0.21545</cdr:x>
      <cdr:y>0.36664</cdr:y>
    </cdr:from>
    <cdr:to>
      <cdr:x>0.78241</cdr:x>
      <cdr:y>0.529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686B99F-B246-4040-A075-F5E2D1EAC4FF}"/>
            </a:ext>
          </a:extLst>
        </cdr:cNvPr>
        <cdr:cNvSpPr txBox="1"/>
      </cdr:nvSpPr>
      <cdr:spPr>
        <a:xfrm xmlns:a="http://schemas.openxmlformats.org/drawingml/2006/main">
          <a:off x="651521" y="844739"/>
          <a:ext cx="1714487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hu-HU" sz="900" b="0" dirty="0" err="1">
              <a:latin typeface="Calibri" panose="020F0502020204030204" pitchFamily="34" charset="0"/>
            </a:rPr>
            <a:t>Elégedett:</a:t>
          </a:r>
        </a:p>
        <a:p xmlns:a="http://schemas.openxmlformats.org/drawingml/2006/main">
          <a:pPr algn="ctr"/>
          <a:r>
            <a:rPr lang="hu-HU" sz="900" b="0" dirty="0" err="1">
              <a:latin typeface="Calibri" panose="020F0502020204030204" pitchFamily="34" charset="0"/>
            </a:rPr>
            <a:t>84%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0.21545</cdr:x>
      <cdr:y>0.36664</cdr:y>
    </cdr:from>
    <cdr:to>
      <cdr:x>0.78241</cdr:x>
      <cdr:y>0.66072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686B99F-B246-4040-A075-F5E2D1EAC4FF}"/>
            </a:ext>
          </a:extLst>
        </cdr:cNvPr>
        <cdr:cNvSpPr txBox="1"/>
      </cdr:nvSpPr>
      <cdr:spPr>
        <a:xfrm xmlns:a="http://schemas.openxmlformats.org/drawingml/2006/main">
          <a:off x="427835" y="544405"/>
          <a:ext cx="1125855" cy="43667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hu-HU" sz="900" b="0" dirty="0" err="1">
              <a:latin typeface="Calibri" panose="020F0502020204030204" pitchFamily="34" charset="0"/>
            </a:rPr>
            <a:t>Satisfied:</a:t>
          </a:r>
        </a:p>
        <a:p xmlns:a="http://schemas.openxmlformats.org/drawingml/2006/main">
          <a:pPr algn="ctr"/>
          <a:r>
            <a:rPr lang="hu-HU" sz="900" b="0" dirty="0" err="1">
              <a:latin typeface="Calibri" panose="020F0502020204030204" pitchFamily="34" charset="0"/>
            </a:rPr>
            <a:t>84%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0.11823</cdr:x>
      <cdr:y>0</cdr:y>
    </cdr:from>
    <cdr:to>
      <cdr:x>0.83744</cdr:x>
      <cdr:y>0.10122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33C62FA8-25F1-4D62-B2A0-C898B6DA1FBB}"/>
            </a:ext>
          </a:extLst>
        </cdr:cNvPr>
        <cdr:cNvSpPr txBox="1"/>
      </cdr:nvSpPr>
      <cdr:spPr>
        <a:xfrm xmlns:a="http://schemas.openxmlformats.org/drawingml/2006/main">
          <a:off x="228600" y="0"/>
          <a:ext cx="139065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aseline="0" dirty="0" err="1"/>
            <a:t>Proportion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263768</xdr:colOff>
      <xdr:row>11</xdr:row>
      <xdr:rowOff>0</xdr:rowOff>
    </xdr:from>
    <xdr:to>
      <xdr:col>11</xdr:col>
      <xdr:colOff>239768</xdr:colOff>
      <xdr:row>26</xdr:row>
      <xdr:rowOff>18000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7A5361F-0CD3-462B-AC0E-58B1D7F14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11</xdr:row>
      <xdr:rowOff>0</xdr:rowOff>
    </xdr:from>
    <xdr:to>
      <xdr:col>17</xdr:col>
      <xdr:colOff>585600</xdr:colOff>
      <xdr:row>26</xdr:row>
      <xdr:rowOff>18000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946DC96-E4A0-4541-9671-627592688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11</xdr:row>
      <xdr:rowOff>0</xdr:rowOff>
    </xdr:from>
    <xdr:to>
      <xdr:col>11</xdr:col>
      <xdr:colOff>585600</xdr:colOff>
      <xdr:row>26</xdr:row>
      <xdr:rowOff>18000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13C3D1D-9989-44E1-BD4E-EB06F19B8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11</xdr:row>
      <xdr:rowOff>0</xdr:rowOff>
    </xdr:from>
    <xdr:to>
      <xdr:col>17</xdr:col>
      <xdr:colOff>585600</xdr:colOff>
      <xdr:row>26</xdr:row>
      <xdr:rowOff>18000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0776DD1-0F13-4280-80BC-FE79390E9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</xdr:row>
      <xdr:rowOff>0</xdr:rowOff>
    </xdr:from>
    <xdr:to>
      <xdr:col>8</xdr:col>
      <xdr:colOff>405130</xdr:colOff>
      <xdr:row>20</xdr:row>
      <xdr:rowOff>51435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FBC872-D2A2-4993-AE57-B69D4CBFA4C7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881" t="1" r="4258" b="1583"/>
        <a:stretch/>
      </xdr:blipFill>
      <xdr:spPr>
        <a:xfrm>
          <a:off x="2438400" y="1905000"/>
          <a:ext cx="2843530" cy="172783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</xdr:row>
      <xdr:rowOff>0</xdr:rowOff>
    </xdr:from>
    <xdr:to>
      <xdr:col>13</xdr:col>
      <xdr:colOff>481965</xdr:colOff>
      <xdr:row>20</xdr:row>
      <xdr:rowOff>24765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980B11-CF53-46DB-A366-064D552017E4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0"/>
          <a:ext cx="2920365" cy="170116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0.786</cdr:x>
      <cdr:y>0.0619</cdr:y>
    </cdr:from>
    <cdr:to>
      <cdr:x>0.78873</cdr:x>
      <cdr:y>0.60878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2D241EF-D204-4DA4-B3A7-CF6C308AF7A3}"/>
            </a:ext>
          </a:extLst>
        </cdr:cNvPr>
        <cdr:cNvCxnSpPr/>
      </cdr:nvCxnSpPr>
      <cdr:spPr>
        <a:xfrm xmlns:a="http://schemas.openxmlformats.org/drawingml/2006/main">
          <a:off x="2376864" y="142618"/>
          <a:ext cx="8256" cy="1260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0.786</cdr:x>
      <cdr:y>0.0619</cdr:y>
    </cdr:from>
    <cdr:to>
      <cdr:x>0.78873</cdr:x>
      <cdr:y>0.71815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2D241EF-D204-4DA4-B3A7-CF6C308AF7A3}"/>
            </a:ext>
          </a:extLst>
        </cdr:cNvPr>
        <cdr:cNvCxnSpPr/>
      </cdr:nvCxnSpPr>
      <cdr:spPr>
        <a:xfrm xmlns:a="http://schemas.openxmlformats.org/drawingml/2006/main">
          <a:off x="2376864" y="142618"/>
          <a:ext cx="8256" cy="1512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1312</xdr:colOff>
      <xdr:row>9</xdr:row>
      <xdr:rowOff>0</xdr:rowOff>
    </xdr:from>
    <xdr:to>
      <xdr:col>10</xdr:col>
      <xdr:colOff>586912</xdr:colOff>
      <xdr:row>24</xdr:row>
      <xdr:rowOff>18000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53E041-2C07-463F-B12B-919B45E32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118240</xdr:colOff>
      <xdr:row>9</xdr:row>
      <xdr:rowOff>0</xdr:rowOff>
    </xdr:from>
    <xdr:to>
      <xdr:col>17</xdr:col>
      <xdr:colOff>94240</xdr:colOff>
      <xdr:row>24</xdr:row>
      <xdr:rowOff>18000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FEB1E76-437F-4017-9533-62D67DE64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10</xdr:row>
      <xdr:rowOff>152399</xdr:rowOff>
    </xdr:from>
    <xdr:to>
      <xdr:col>11</xdr:col>
      <xdr:colOff>585600</xdr:colOff>
      <xdr:row>26</xdr:row>
      <xdr:rowOff>17999</xdr:rowOff>
    </xdr:to>
    <xdr:graphicFrame macro="">
      <xdr:nvGraphicFramePr>
        <xdr:cNvPr id="5" name="Diagram 9">
          <a:extLst>
            <a:ext uri="{FF2B5EF4-FFF2-40B4-BE49-F238E27FC236}">
              <a16:creationId xmlns:a16="http://schemas.microsoft.com/office/drawing/2014/main" id="{F955F5DE-1996-45B3-9685-5F5F71CB4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364435</xdr:colOff>
      <xdr:row>11</xdr:row>
      <xdr:rowOff>1243</xdr:rowOff>
    </xdr:from>
    <xdr:to>
      <xdr:col>18</xdr:col>
      <xdr:colOff>340435</xdr:colOff>
      <xdr:row>26</xdr:row>
      <xdr:rowOff>19243</xdr:rowOff>
    </xdr:to>
    <xdr:graphicFrame macro="">
      <xdr:nvGraphicFramePr>
        <xdr:cNvPr id="6" name="Diagram 9">
          <a:extLst>
            <a:ext uri="{FF2B5EF4-FFF2-40B4-BE49-F238E27FC236}">
              <a16:creationId xmlns:a16="http://schemas.microsoft.com/office/drawing/2014/main" id="{348F3BDC-A9A9-466A-A403-19BECD54C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5</xdr:col>
      <xdr:colOff>481965</xdr:colOff>
      <xdr:row>15</xdr:row>
      <xdr:rowOff>121920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1912AB6-8A9A-48CD-B556-8EA14CF507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4500"/>
          <a:ext cx="2920365" cy="11887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10</xdr:col>
      <xdr:colOff>476885</xdr:colOff>
      <xdr:row>15</xdr:row>
      <xdr:rowOff>120650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A3C1C06-A956-4FD8-A3D9-52B2676428C4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t="21128" b="1247"/>
        <a:stretch/>
      </xdr:blipFill>
      <xdr:spPr bwMode="auto">
        <a:xfrm>
          <a:off x="3657600" y="1714500"/>
          <a:ext cx="2915285" cy="1187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8</xdr:row>
      <xdr:rowOff>133350</xdr:rowOff>
    </xdr:from>
    <xdr:to>
      <xdr:col>5</xdr:col>
      <xdr:colOff>600075</xdr:colOff>
      <xdr:row>28</xdr:row>
      <xdr:rowOff>143791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964170-C43F-40F4-B96B-5089BB2CA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1504950"/>
          <a:ext cx="2200275" cy="3058441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219075</xdr:colOff>
      <xdr:row>8</xdr:row>
      <xdr:rowOff>114300</xdr:rowOff>
    </xdr:from>
    <xdr:to>
      <xdr:col>11</xdr:col>
      <xdr:colOff>114300</xdr:colOff>
      <xdr:row>30</xdr:row>
      <xdr:rowOff>5301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4D1C983-088E-463C-8EA5-FEFD2257E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5" y="1485900"/>
          <a:ext cx="2333625" cy="32438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0</xdr:rowOff>
    </xdr:from>
    <xdr:to>
      <xdr:col>8</xdr:col>
      <xdr:colOff>585600</xdr:colOff>
      <xdr:row>24</xdr:row>
      <xdr:rowOff>18000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20A115F-B23E-42AC-A86F-CF5E5505F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246530</xdr:colOff>
      <xdr:row>9</xdr:row>
      <xdr:rowOff>0</xdr:rowOff>
    </xdr:from>
    <xdr:to>
      <xdr:col>15</xdr:col>
      <xdr:colOff>222530</xdr:colOff>
      <xdr:row>24</xdr:row>
      <xdr:rowOff>18000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5E16651-853D-414B-A55F-3E40CEA8D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165631</xdr:colOff>
      <xdr:row>8</xdr:row>
      <xdr:rowOff>151085</xdr:rowOff>
    </xdr:from>
    <xdr:to>
      <xdr:col>12</xdr:col>
      <xdr:colOff>141631</xdr:colOff>
      <xdr:row>24</xdr:row>
      <xdr:rowOff>16685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2DC2D2E-3C47-41A2-86CB-46A793FCD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427451</xdr:colOff>
      <xdr:row>8</xdr:row>
      <xdr:rowOff>124809</xdr:rowOff>
    </xdr:from>
    <xdr:to>
      <xdr:col>18</xdr:col>
      <xdr:colOff>403451</xdr:colOff>
      <xdr:row>23</xdr:row>
      <xdr:rowOff>142809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88961A4-B802-4758-8594-A90720EED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0.76268</cdr:x>
      <cdr:y>0.02808</cdr:y>
    </cdr:from>
    <cdr:to>
      <cdr:x>0.76268</cdr:x>
      <cdr:y>0.80366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2D241EF-D204-4DA4-B3A7-CF6C308AF7A3}"/>
            </a:ext>
          </a:extLst>
        </cdr:cNvPr>
        <cdr:cNvCxnSpPr/>
      </cdr:nvCxnSpPr>
      <cdr:spPr>
        <a:xfrm xmlns:a="http://schemas.openxmlformats.org/drawingml/2006/main">
          <a:off x="2307546" y="72259"/>
          <a:ext cx="0" cy="199572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heme1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7B37E-D8D3-4B18-B60C-C527111D05F4}">
  <sheetPr codeName="Sheet1"/>
  <dimension ref="A1:F22"/>
  <sheetViews>
    <sheetView showGridLines="0" tabSelected="1" zoomScaleNormal="100" workbookViewId="0">
      <selection sqref="A1:XFD1"/>
    </sheetView>
  </sheetViews>
  <sheetFormatPr defaultColWidth="9.140625" defaultRowHeight="12" x14ac:dyDescent="0.2"/>
  <cols>
    <col min="1" max="16384" width="9.140625" style="1"/>
  </cols>
  <sheetData>
    <row r="1" spans="1:6" x14ac:dyDescent="0.2">
      <c r="A1" s="1" t="s">
        <v>51</v>
      </c>
      <c r="B1" s="1" t="s">
        <v>162</v>
      </c>
    </row>
    <row r="2" spans="1:6" x14ac:dyDescent="0.2">
      <c r="A2" s="1" t="s">
        <v>52</v>
      </c>
      <c r="B2" s="1" t="s">
        <v>163</v>
      </c>
    </row>
    <row r="3" spans="1:6" x14ac:dyDescent="0.2">
      <c r="A3" s="1" t="s">
        <v>53</v>
      </c>
      <c r="B3" s="1" t="s">
        <v>18</v>
      </c>
    </row>
    <row r="4" spans="1:6" x14ac:dyDescent="0.2">
      <c r="A4" s="1" t="s">
        <v>54</v>
      </c>
      <c r="B4" s="1" t="s">
        <v>161</v>
      </c>
    </row>
    <row r="5" spans="1:6" x14ac:dyDescent="0.2">
      <c r="A5" s="1" t="s">
        <v>55</v>
      </c>
      <c r="B5" s="1" t="s">
        <v>19</v>
      </c>
    </row>
    <row r="6" spans="1:6" x14ac:dyDescent="0.2">
      <c r="A6" s="1" t="s">
        <v>56</v>
      </c>
      <c r="B6" s="1" t="s">
        <v>19</v>
      </c>
    </row>
    <row r="7" spans="1:6" x14ac:dyDescent="0.2">
      <c r="B7" s="2" t="s">
        <v>164</v>
      </c>
    </row>
    <row r="9" spans="1:6" x14ac:dyDescent="0.2">
      <c r="C9" s="1" t="s">
        <v>36</v>
      </c>
      <c r="D9" s="1" t="s">
        <v>49</v>
      </c>
      <c r="E9" s="1" t="s">
        <v>37</v>
      </c>
      <c r="F9" s="1" t="s">
        <v>38</v>
      </c>
    </row>
    <row r="10" spans="1:6" x14ac:dyDescent="0.2">
      <c r="C10" s="1" t="s">
        <v>39</v>
      </c>
      <c r="D10" s="1" t="s">
        <v>20</v>
      </c>
      <c r="E10" s="3">
        <v>0.03</v>
      </c>
      <c r="F10" s="3">
        <v>0</v>
      </c>
    </row>
    <row r="11" spans="1:6" x14ac:dyDescent="0.2">
      <c r="C11" s="1" t="s">
        <v>22</v>
      </c>
      <c r="D11" s="1" t="s">
        <v>21</v>
      </c>
      <c r="E11" s="3">
        <v>7.0000000000000007E-2</v>
      </c>
      <c r="F11" s="3">
        <v>0.01</v>
      </c>
    </row>
    <row r="12" spans="1:6" x14ac:dyDescent="0.2">
      <c r="C12" s="1" t="s">
        <v>24</v>
      </c>
      <c r="D12" s="1" t="s">
        <v>23</v>
      </c>
      <c r="E12" s="3">
        <v>0.05</v>
      </c>
      <c r="F12" s="3">
        <v>0</v>
      </c>
    </row>
    <row r="13" spans="1:6" x14ac:dyDescent="0.2">
      <c r="C13" s="1" t="s">
        <v>26</v>
      </c>
      <c r="D13" s="1" t="s">
        <v>40</v>
      </c>
      <c r="E13" s="3">
        <v>0.03</v>
      </c>
      <c r="F13" s="3">
        <v>0.01</v>
      </c>
    </row>
    <row r="14" spans="1:6" x14ac:dyDescent="0.2">
      <c r="C14" s="1" t="s">
        <v>27</v>
      </c>
      <c r="D14" s="1" t="s">
        <v>41</v>
      </c>
      <c r="E14" s="3">
        <v>0.03</v>
      </c>
      <c r="F14" s="3">
        <v>0</v>
      </c>
    </row>
    <row r="15" spans="1:6" x14ac:dyDescent="0.2">
      <c r="C15" s="1" t="s">
        <v>28</v>
      </c>
      <c r="D15" s="1" t="s">
        <v>42</v>
      </c>
      <c r="E15" s="3">
        <v>0.05</v>
      </c>
      <c r="F15" s="3">
        <v>0.01</v>
      </c>
    </row>
    <row r="16" spans="1:6" x14ac:dyDescent="0.2">
      <c r="C16" s="1" t="s">
        <v>29</v>
      </c>
      <c r="D16" s="1" t="s">
        <v>43</v>
      </c>
      <c r="E16" s="3">
        <v>0.06</v>
      </c>
      <c r="F16" s="3">
        <v>0.01</v>
      </c>
    </row>
    <row r="17" spans="3:6" x14ac:dyDescent="0.2">
      <c r="C17" s="1" t="s">
        <v>30</v>
      </c>
      <c r="D17" s="1" t="s">
        <v>44</v>
      </c>
      <c r="E17" s="3">
        <v>0.8</v>
      </c>
      <c r="F17" s="3">
        <v>0.28999999999999998</v>
      </c>
    </row>
    <row r="18" spans="3:6" x14ac:dyDescent="0.2">
      <c r="C18" s="1" t="s">
        <v>31</v>
      </c>
      <c r="D18" s="1" t="s">
        <v>45</v>
      </c>
      <c r="E18" s="3">
        <v>0.42</v>
      </c>
      <c r="F18" s="3">
        <v>0.06</v>
      </c>
    </row>
    <row r="19" spans="3:6" x14ac:dyDescent="0.2">
      <c r="C19" s="1" t="s">
        <v>32</v>
      </c>
      <c r="D19" s="1" t="s">
        <v>46</v>
      </c>
      <c r="E19" s="3">
        <v>0.31</v>
      </c>
      <c r="F19" s="3">
        <v>0.06</v>
      </c>
    </row>
    <row r="20" spans="3:6" x14ac:dyDescent="0.2">
      <c r="C20" s="1" t="s">
        <v>33</v>
      </c>
      <c r="D20" s="1" t="s">
        <v>47</v>
      </c>
      <c r="E20" s="3">
        <v>0.37</v>
      </c>
      <c r="F20" s="3">
        <v>0.04</v>
      </c>
    </row>
    <row r="21" spans="3:6" x14ac:dyDescent="0.2">
      <c r="C21" s="1" t="s">
        <v>34</v>
      </c>
      <c r="D21" s="1" t="s">
        <v>48</v>
      </c>
      <c r="E21" s="3">
        <v>0.78</v>
      </c>
      <c r="F21" s="3">
        <v>0.51</v>
      </c>
    </row>
    <row r="22" spans="3:6" x14ac:dyDescent="0.2">
      <c r="C22" s="1" t="s">
        <v>35</v>
      </c>
      <c r="D22" s="1" t="s">
        <v>50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0BB53-684E-4A1C-AF9A-ACA3B3E9B247}">
  <sheetPr codeName="Sheet10"/>
  <dimension ref="A1:B7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16384" width="9.140625" style="1"/>
  </cols>
  <sheetData>
    <row r="1" spans="1:2" x14ac:dyDescent="0.2">
      <c r="A1" s="1" t="s">
        <v>51</v>
      </c>
      <c r="B1" s="1" t="s">
        <v>419</v>
      </c>
    </row>
    <row r="2" spans="1:2" x14ac:dyDescent="0.2">
      <c r="A2" s="1" t="s">
        <v>52</v>
      </c>
      <c r="B2" s="1" t="s">
        <v>418</v>
      </c>
    </row>
    <row r="3" spans="1:2" x14ac:dyDescent="0.2">
      <c r="A3" s="1" t="s">
        <v>53</v>
      </c>
    </row>
    <row r="4" spans="1:2" x14ac:dyDescent="0.2">
      <c r="A4" s="1" t="s">
        <v>54</v>
      </c>
    </row>
    <row r="5" spans="1:2" x14ac:dyDescent="0.2">
      <c r="A5" s="1" t="s">
        <v>55</v>
      </c>
      <c r="B5" s="1" t="s">
        <v>86</v>
      </c>
    </row>
    <row r="6" spans="1:2" x14ac:dyDescent="0.2">
      <c r="A6" s="1" t="s">
        <v>56</v>
      </c>
      <c r="B6" s="1" t="s">
        <v>86</v>
      </c>
    </row>
    <row r="7" spans="1:2" x14ac:dyDescent="0.2">
      <c r="B7" s="2" t="s">
        <v>60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E96F7-F8C7-4B3D-887A-0CD55D6F853B}">
  <sheetPr codeName="Sheet11"/>
  <dimension ref="A1:F21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16384" width="9.140625" style="1"/>
  </cols>
  <sheetData>
    <row r="1" spans="1:6" x14ac:dyDescent="0.2">
      <c r="A1" s="1" t="s">
        <v>51</v>
      </c>
      <c r="B1" s="1" t="s">
        <v>89</v>
      </c>
    </row>
    <row r="2" spans="1:6" x14ac:dyDescent="0.2">
      <c r="A2" s="1" t="s">
        <v>52</v>
      </c>
      <c r="B2" s="1" t="s">
        <v>90</v>
      </c>
    </row>
    <row r="3" spans="1:6" x14ac:dyDescent="0.2">
      <c r="A3" s="1" t="s">
        <v>53</v>
      </c>
      <c r="B3" s="1" t="s">
        <v>330</v>
      </c>
    </row>
    <row r="4" spans="1:6" x14ac:dyDescent="0.2">
      <c r="A4" s="1" t="s">
        <v>54</v>
      </c>
      <c r="B4" s="1" t="s">
        <v>329</v>
      </c>
    </row>
    <row r="5" spans="1:6" x14ac:dyDescent="0.2">
      <c r="A5" s="1" t="s">
        <v>55</v>
      </c>
      <c r="B5" s="1" t="s">
        <v>88</v>
      </c>
    </row>
    <row r="6" spans="1:6" x14ac:dyDescent="0.2">
      <c r="A6" s="1" t="s">
        <v>56</v>
      </c>
      <c r="B6" s="1" t="s">
        <v>88</v>
      </c>
    </row>
    <row r="7" spans="1:6" x14ac:dyDescent="0.2">
      <c r="B7" s="2" t="s">
        <v>60</v>
      </c>
    </row>
    <row r="9" spans="1:6" x14ac:dyDescent="0.2">
      <c r="C9" s="1" t="s">
        <v>339</v>
      </c>
      <c r="E9" s="1" t="s">
        <v>340</v>
      </c>
    </row>
    <row r="10" spans="1:6" x14ac:dyDescent="0.2">
      <c r="C10" s="1" t="s">
        <v>341</v>
      </c>
      <c r="D10" s="1" t="s">
        <v>342</v>
      </c>
      <c r="E10" s="1" t="s">
        <v>341</v>
      </c>
      <c r="F10" s="1" t="s">
        <v>342</v>
      </c>
    </row>
    <row r="11" spans="1:6" x14ac:dyDescent="0.2">
      <c r="C11" s="1" t="s">
        <v>239</v>
      </c>
      <c r="E11" s="1" t="s">
        <v>238</v>
      </c>
    </row>
    <row r="12" spans="1:6" x14ac:dyDescent="0.2">
      <c r="C12" s="1" t="s">
        <v>240</v>
      </c>
      <c r="D12" s="1" t="s">
        <v>241</v>
      </c>
      <c r="E12" s="1" t="s">
        <v>240</v>
      </c>
      <c r="F12" s="1" t="s">
        <v>241</v>
      </c>
    </row>
    <row r="13" spans="1:6" x14ac:dyDescent="0.2">
      <c r="A13" s="1" t="s">
        <v>243</v>
      </c>
      <c r="B13" s="1" t="s">
        <v>322</v>
      </c>
      <c r="C13" s="1">
        <v>-8</v>
      </c>
      <c r="D13" s="1">
        <v>38</v>
      </c>
      <c r="E13" s="1">
        <v>-6</v>
      </c>
      <c r="F13" s="1">
        <v>28</v>
      </c>
    </row>
    <row r="14" spans="1:6" x14ac:dyDescent="0.2">
      <c r="A14" s="1" t="s">
        <v>319</v>
      </c>
      <c r="B14" s="1" t="s">
        <v>324</v>
      </c>
      <c r="C14" s="1">
        <v>-6</v>
      </c>
      <c r="D14" s="1">
        <v>18</v>
      </c>
      <c r="E14" s="1">
        <v>-3</v>
      </c>
      <c r="F14" s="1">
        <v>22</v>
      </c>
    </row>
    <row r="15" spans="1:6" x14ac:dyDescent="0.2">
      <c r="A15" s="1" t="s">
        <v>242</v>
      </c>
      <c r="B15" s="1" t="s">
        <v>323</v>
      </c>
      <c r="C15" s="1">
        <v>-10</v>
      </c>
      <c r="D15" s="1">
        <v>12</v>
      </c>
      <c r="E15" s="1">
        <v>-6</v>
      </c>
      <c r="F15" s="1">
        <v>9</v>
      </c>
    </row>
    <row r="16" spans="1:6" x14ac:dyDescent="0.2">
      <c r="A16" s="1" t="s">
        <v>244</v>
      </c>
      <c r="B16" s="1" t="s">
        <v>328</v>
      </c>
      <c r="C16" s="1">
        <v>-8</v>
      </c>
      <c r="D16" s="1">
        <v>10</v>
      </c>
      <c r="E16" s="1">
        <v>-6</v>
      </c>
      <c r="F16" s="1">
        <v>8</v>
      </c>
    </row>
    <row r="17" spans="1:6" x14ac:dyDescent="0.2">
      <c r="A17" s="1" t="s">
        <v>246</v>
      </c>
      <c r="B17" s="1" t="s">
        <v>326</v>
      </c>
      <c r="C17" s="1">
        <v>-11</v>
      </c>
      <c r="D17" s="1">
        <v>8</v>
      </c>
      <c r="E17" s="1">
        <v>-6</v>
      </c>
      <c r="F17" s="1">
        <v>11</v>
      </c>
    </row>
    <row r="18" spans="1:6" x14ac:dyDescent="0.2">
      <c r="A18" s="1" t="s">
        <v>245</v>
      </c>
      <c r="B18" s="1" t="s">
        <v>327</v>
      </c>
      <c r="C18" s="1">
        <v>-14</v>
      </c>
      <c r="D18" s="1">
        <v>7</v>
      </c>
      <c r="E18" s="1">
        <v>-9</v>
      </c>
      <c r="F18" s="1">
        <v>11</v>
      </c>
    </row>
    <row r="19" spans="1:6" x14ac:dyDescent="0.2">
      <c r="A19" s="1" t="s">
        <v>2</v>
      </c>
      <c r="B19" s="1" t="s">
        <v>325</v>
      </c>
      <c r="C19" s="1">
        <v>-13</v>
      </c>
      <c r="D19" s="1">
        <v>5</v>
      </c>
      <c r="E19" s="1">
        <v>-7</v>
      </c>
      <c r="F19" s="1">
        <v>9</v>
      </c>
    </row>
    <row r="20" spans="1:6" x14ac:dyDescent="0.2">
      <c r="A20" s="1" t="s">
        <v>237</v>
      </c>
      <c r="B20" s="1" t="s">
        <v>321</v>
      </c>
      <c r="C20" s="1">
        <v>-23</v>
      </c>
      <c r="D20" s="1">
        <v>2</v>
      </c>
      <c r="E20" s="1">
        <v>-16</v>
      </c>
      <c r="F20" s="1">
        <v>2</v>
      </c>
    </row>
    <row r="21" spans="1:6" x14ac:dyDescent="0.2">
      <c r="A21" s="1" t="s">
        <v>236</v>
      </c>
      <c r="B21" s="1" t="s">
        <v>320</v>
      </c>
      <c r="C21" s="1">
        <v>-32</v>
      </c>
      <c r="D21" s="1">
        <v>8</v>
      </c>
      <c r="E21" s="1">
        <v>-13</v>
      </c>
      <c r="F21" s="1">
        <v>24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75121-2D20-4662-B28E-B3947AEF1FAC}">
  <sheetPr codeName="Sheet12"/>
  <dimension ref="A1:F12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16384" width="9.140625" style="1"/>
  </cols>
  <sheetData>
    <row r="1" spans="1:6" x14ac:dyDescent="0.2">
      <c r="A1" s="1" t="s">
        <v>51</v>
      </c>
      <c r="B1" s="1" t="s">
        <v>87</v>
      </c>
    </row>
    <row r="2" spans="1:6" x14ac:dyDescent="0.2">
      <c r="A2" s="1" t="s">
        <v>52</v>
      </c>
      <c r="B2" s="1" t="s">
        <v>405</v>
      </c>
    </row>
    <row r="3" spans="1:6" x14ac:dyDescent="0.2">
      <c r="A3" s="1" t="s">
        <v>53</v>
      </c>
    </row>
    <row r="4" spans="1:6" x14ac:dyDescent="0.2">
      <c r="A4" s="1" t="s">
        <v>54</v>
      </c>
    </row>
    <row r="5" spans="1:6" x14ac:dyDescent="0.2">
      <c r="A5" s="1" t="s">
        <v>55</v>
      </c>
      <c r="B5" s="1" t="s">
        <v>86</v>
      </c>
    </row>
    <row r="6" spans="1:6" x14ac:dyDescent="0.2">
      <c r="A6" s="1" t="s">
        <v>56</v>
      </c>
      <c r="B6" s="1" t="s">
        <v>86</v>
      </c>
    </row>
    <row r="7" spans="1:6" x14ac:dyDescent="0.2">
      <c r="B7" s="2" t="s">
        <v>60</v>
      </c>
    </row>
    <row r="8" spans="1:6" x14ac:dyDescent="0.2">
      <c r="C8" s="1" t="s">
        <v>84</v>
      </c>
      <c r="E8" s="1" t="s">
        <v>85</v>
      </c>
    </row>
    <row r="9" spans="1:6" x14ac:dyDescent="0.2">
      <c r="C9" s="1" t="s">
        <v>406</v>
      </c>
      <c r="E9" s="1" t="s">
        <v>407</v>
      </c>
    </row>
    <row r="10" spans="1:6" x14ac:dyDescent="0.2">
      <c r="A10" s="1" t="s">
        <v>337</v>
      </c>
      <c r="B10" s="1" t="s">
        <v>82</v>
      </c>
      <c r="C10" s="1">
        <v>585</v>
      </c>
      <c r="D10" s="6">
        <v>0</v>
      </c>
      <c r="E10" s="1">
        <v>511</v>
      </c>
      <c r="F10" s="6">
        <v>0</v>
      </c>
    </row>
    <row r="11" spans="1:6" x14ac:dyDescent="0.2">
      <c r="A11" s="1" t="s">
        <v>338</v>
      </c>
      <c r="B11" s="1" t="s">
        <v>83</v>
      </c>
      <c r="C11" s="1">
        <v>21.9</v>
      </c>
      <c r="D11" s="6">
        <f>C10+D10-C11</f>
        <v>563.1</v>
      </c>
      <c r="E11" s="1">
        <v>21.3</v>
      </c>
      <c r="F11" s="6">
        <f>E10+F10-E11</f>
        <v>489.7</v>
      </c>
    </row>
    <row r="12" spans="1:6" x14ac:dyDescent="0.2">
      <c r="C12" s="7">
        <f>ROUND(C10/C11,0)</f>
        <v>27</v>
      </c>
      <c r="E12" s="7">
        <f>ROUND(E10/E11,0)</f>
        <v>24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A5C2C-3327-4EBD-8F5A-7AEE9068608C}">
  <sheetPr codeName="Sheet13"/>
  <dimension ref="A1:B32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16384" width="9.140625" style="1"/>
  </cols>
  <sheetData>
    <row r="1" spans="1:2" x14ac:dyDescent="0.2">
      <c r="A1" s="1" t="s">
        <v>51</v>
      </c>
      <c r="B1" s="9" t="s">
        <v>399</v>
      </c>
    </row>
    <row r="2" spans="1:2" x14ac:dyDescent="0.2">
      <c r="A2" s="1" t="s">
        <v>52</v>
      </c>
      <c r="B2" s="9" t="s">
        <v>408</v>
      </c>
    </row>
    <row r="3" spans="1:2" x14ac:dyDescent="0.2">
      <c r="A3" s="1" t="s">
        <v>53</v>
      </c>
      <c r="B3" s="9" t="s">
        <v>400</v>
      </c>
    </row>
    <row r="4" spans="1:2" x14ac:dyDescent="0.2">
      <c r="A4" s="1" t="s">
        <v>54</v>
      </c>
      <c r="B4" s="9" t="s">
        <v>409</v>
      </c>
    </row>
    <row r="5" spans="1:2" x14ac:dyDescent="0.2">
      <c r="A5" s="1" t="s">
        <v>55</v>
      </c>
      <c r="B5" s="9" t="s">
        <v>391</v>
      </c>
    </row>
    <row r="6" spans="1:2" x14ac:dyDescent="0.2">
      <c r="A6" s="1" t="s">
        <v>56</v>
      </c>
      <c r="B6" s="9" t="s">
        <v>410</v>
      </c>
    </row>
    <row r="7" spans="1:2" x14ac:dyDescent="0.2">
      <c r="B7" s="2" t="s">
        <v>60</v>
      </c>
    </row>
    <row r="9" spans="1:2" x14ac:dyDescent="0.2">
      <c r="B9" s="1" t="s">
        <v>398</v>
      </c>
    </row>
    <row r="10" spans="1:2" x14ac:dyDescent="0.2">
      <c r="B10" s="1" t="s">
        <v>396</v>
      </c>
    </row>
    <row r="11" spans="1:2" x14ac:dyDescent="0.2">
      <c r="A11" s="1" t="s">
        <v>366</v>
      </c>
      <c r="B11" s="1">
        <v>54.757350651661397</v>
      </c>
    </row>
    <row r="12" spans="1:2" x14ac:dyDescent="0.2">
      <c r="A12" s="1" t="s">
        <v>377</v>
      </c>
      <c r="B12" s="1">
        <v>50.266131972293152</v>
      </c>
    </row>
    <row r="13" spans="1:2" x14ac:dyDescent="0.2">
      <c r="A13" s="1" t="s">
        <v>368</v>
      </c>
      <c r="B13" s="1">
        <v>39.770677660396785</v>
      </c>
    </row>
    <row r="14" spans="1:2" x14ac:dyDescent="0.2">
      <c r="A14" s="1" t="s">
        <v>383</v>
      </c>
      <c r="B14" s="1">
        <v>38.793308491239173</v>
      </c>
    </row>
    <row r="15" spans="1:2" x14ac:dyDescent="0.2">
      <c r="A15" s="1" t="s">
        <v>369</v>
      </c>
      <c r="B15" s="1">
        <v>35.210063507572073</v>
      </c>
    </row>
    <row r="16" spans="1:2" x14ac:dyDescent="0.2">
      <c r="A16" s="1" t="s">
        <v>235</v>
      </c>
      <c r="B16" s="1">
        <v>35.194892821923474</v>
      </c>
    </row>
    <row r="17" spans="1:2" x14ac:dyDescent="0.2">
      <c r="A17" s="1" t="s">
        <v>379</v>
      </c>
      <c r="B17" s="1">
        <v>33.137240835067075</v>
      </c>
    </row>
    <row r="18" spans="1:2" x14ac:dyDescent="0.2">
      <c r="A18" s="1" t="s">
        <v>384</v>
      </c>
      <c r="B18" s="1">
        <v>32.969715858916402</v>
      </c>
    </row>
    <row r="19" spans="1:2" x14ac:dyDescent="0.2">
      <c r="A19" s="1" t="s">
        <v>359</v>
      </c>
      <c r="B19" s="1">
        <v>31.681405060181788</v>
      </c>
    </row>
    <row r="20" spans="1:2" x14ac:dyDescent="0.2">
      <c r="A20" s="1" t="s">
        <v>397</v>
      </c>
      <c r="B20" s="1">
        <v>29.214580169234097</v>
      </c>
    </row>
    <row r="21" spans="1:2" x14ac:dyDescent="0.2">
      <c r="A21" s="1" t="s">
        <v>385</v>
      </c>
      <c r="B21" s="1">
        <v>28.919000301114153</v>
      </c>
    </row>
    <row r="22" spans="1:2" x14ac:dyDescent="0.2">
      <c r="A22" s="1" t="s">
        <v>386</v>
      </c>
      <c r="B22" s="1">
        <v>27.363958146952456</v>
      </c>
    </row>
    <row r="23" spans="1:2" x14ac:dyDescent="0.2">
      <c r="A23" s="1" t="s">
        <v>364</v>
      </c>
      <c r="B23" s="1">
        <v>26.063327032136115</v>
      </c>
    </row>
    <row r="24" spans="1:2" x14ac:dyDescent="0.2">
      <c r="A24" s="1" t="s">
        <v>373</v>
      </c>
      <c r="B24" s="1">
        <v>25.35365563229341</v>
      </c>
    </row>
    <row r="25" spans="1:2" x14ac:dyDescent="0.2">
      <c r="A25" s="1" t="s">
        <v>378</v>
      </c>
      <c r="B25" s="1">
        <v>24.555690473562237</v>
      </c>
    </row>
    <row r="26" spans="1:2" x14ac:dyDescent="0.2">
      <c r="A26" s="1" t="s">
        <v>376</v>
      </c>
      <c r="B26" s="1">
        <v>23.674375145993935</v>
      </c>
    </row>
    <row r="27" spans="1:2" x14ac:dyDescent="0.2">
      <c r="A27" s="1" t="s">
        <v>367</v>
      </c>
      <c r="B27" s="1">
        <v>22.4321608040201</v>
      </c>
    </row>
    <row r="28" spans="1:2" x14ac:dyDescent="0.2">
      <c r="A28" s="1" t="s">
        <v>374</v>
      </c>
      <c r="B28" s="1">
        <v>19.253560661191386</v>
      </c>
    </row>
    <row r="29" spans="1:2" x14ac:dyDescent="0.2">
      <c r="A29" s="1" t="s">
        <v>382</v>
      </c>
      <c r="B29" s="1">
        <v>15.892344683161426</v>
      </c>
    </row>
    <row r="30" spans="1:2" x14ac:dyDescent="0.2">
      <c r="A30" s="1" t="s">
        <v>370</v>
      </c>
      <c r="B30" s="1">
        <v>13.124644280022778</v>
      </c>
    </row>
    <row r="31" spans="1:2" x14ac:dyDescent="0.2">
      <c r="A31" s="1" t="s">
        <v>371</v>
      </c>
      <c r="B31" s="1">
        <v>12.202562538132966</v>
      </c>
    </row>
    <row r="32" spans="1:2" x14ac:dyDescent="0.2">
      <c r="A32" s="1" t="s">
        <v>381</v>
      </c>
      <c r="B32" s="1">
        <v>6.4430665163472014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893BD-846D-4988-A1BB-B26F5D70FC6A}">
  <sheetPr codeName="Sheet14"/>
  <dimension ref="A1:B39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16384" width="9.140625" style="1"/>
  </cols>
  <sheetData>
    <row r="1" spans="1:2" x14ac:dyDescent="0.2">
      <c r="A1" s="1" t="s">
        <v>51</v>
      </c>
      <c r="B1" s="1" t="s">
        <v>388</v>
      </c>
    </row>
    <row r="2" spans="1:2" x14ac:dyDescent="0.2">
      <c r="A2" s="1" t="s">
        <v>52</v>
      </c>
      <c r="B2" s="9" t="s">
        <v>411</v>
      </c>
    </row>
    <row r="3" spans="1:2" x14ac:dyDescent="0.2">
      <c r="A3" s="1" t="s">
        <v>53</v>
      </c>
      <c r="B3" s="9" t="s">
        <v>390</v>
      </c>
    </row>
    <row r="4" spans="1:2" x14ac:dyDescent="0.2">
      <c r="A4" s="1" t="s">
        <v>54</v>
      </c>
      <c r="B4" s="9" t="s">
        <v>412</v>
      </c>
    </row>
    <row r="5" spans="1:2" x14ac:dyDescent="0.2">
      <c r="A5" s="1" t="s">
        <v>55</v>
      </c>
      <c r="B5" s="1" t="s">
        <v>391</v>
      </c>
    </row>
    <row r="6" spans="1:2" x14ac:dyDescent="0.2">
      <c r="A6" s="1" t="s">
        <v>56</v>
      </c>
      <c r="B6" s="1" t="s">
        <v>410</v>
      </c>
    </row>
    <row r="7" spans="1:2" x14ac:dyDescent="0.2">
      <c r="B7" s="2" t="s">
        <v>60</v>
      </c>
    </row>
    <row r="9" spans="1:2" x14ac:dyDescent="0.2">
      <c r="B9" s="1" t="s">
        <v>394</v>
      </c>
    </row>
    <row r="10" spans="1:2" x14ac:dyDescent="0.2">
      <c r="B10" s="1" t="s">
        <v>387</v>
      </c>
    </row>
    <row r="11" spans="1:2" x14ac:dyDescent="0.2">
      <c r="A11" s="1" t="s">
        <v>385</v>
      </c>
      <c r="B11" s="7">
        <v>38</v>
      </c>
    </row>
    <row r="12" spans="1:2" x14ac:dyDescent="0.2">
      <c r="A12" s="1" t="s">
        <v>380</v>
      </c>
      <c r="B12" s="7">
        <v>33</v>
      </c>
    </row>
    <row r="13" spans="1:2" x14ac:dyDescent="0.2">
      <c r="A13" s="1" t="s">
        <v>381</v>
      </c>
      <c r="B13" s="7">
        <v>31</v>
      </c>
    </row>
    <row r="14" spans="1:2" x14ac:dyDescent="0.2">
      <c r="A14" s="1" t="s">
        <v>367</v>
      </c>
      <c r="B14" s="7">
        <v>31</v>
      </c>
    </row>
    <row r="15" spans="1:2" x14ac:dyDescent="0.2">
      <c r="A15" s="1" t="s">
        <v>386</v>
      </c>
      <c r="B15" s="7">
        <v>30</v>
      </c>
    </row>
    <row r="16" spans="1:2" x14ac:dyDescent="0.2">
      <c r="A16" s="1" t="s">
        <v>377</v>
      </c>
      <c r="B16" s="7">
        <v>28</v>
      </c>
    </row>
    <row r="17" spans="1:2" x14ac:dyDescent="0.2">
      <c r="A17" s="1" t="s">
        <v>235</v>
      </c>
      <c r="B17" s="7">
        <v>27</v>
      </c>
    </row>
    <row r="18" spans="1:2" x14ac:dyDescent="0.2">
      <c r="A18" s="1" t="s">
        <v>384</v>
      </c>
      <c r="B18" s="7">
        <v>26</v>
      </c>
    </row>
    <row r="19" spans="1:2" x14ac:dyDescent="0.2">
      <c r="A19" s="1" t="s">
        <v>383</v>
      </c>
      <c r="B19" s="7">
        <v>25</v>
      </c>
    </row>
    <row r="20" spans="1:2" x14ac:dyDescent="0.2">
      <c r="A20" s="1" t="s">
        <v>375</v>
      </c>
      <c r="B20" s="7">
        <v>25</v>
      </c>
    </row>
    <row r="21" spans="1:2" x14ac:dyDescent="0.2">
      <c r="A21" s="1" t="s">
        <v>382</v>
      </c>
      <c r="B21" s="7">
        <v>22</v>
      </c>
    </row>
    <row r="22" spans="1:2" x14ac:dyDescent="0.2">
      <c r="A22" s="1" t="s">
        <v>360</v>
      </c>
      <c r="B22" s="7">
        <v>20.333333333333332</v>
      </c>
    </row>
    <row r="23" spans="1:2" x14ac:dyDescent="0.2">
      <c r="A23" s="1" t="s">
        <v>371</v>
      </c>
      <c r="B23" s="7">
        <v>20</v>
      </c>
    </row>
    <row r="24" spans="1:2" x14ac:dyDescent="0.2">
      <c r="A24" s="1" t="s">
        <v>373</v>
      </c>
      <c r="B24" s="7">
        <v>19</v>
      </c>
    </row>
    <row r="25" spans="1:2" x14ac:dyDescent="0.2">
      <c r="A25" s="1" t="s">
        <v>379</v>
      </c>
      <c r="B25" s="7">
        <v>19</v>
      </c>
    </row>
    <row r="26" spans="1:2" x14ac:dyDescent="0.2">
      <c r="A26" s="1" t="s">
        <v>378</v>
      </c>
      <c r="B26" s="7">
        <v>18</v>
      </c>
    </row>
    <row r="27" spans="1:2" x14ac:dyDescent="0.2">
      <c r="A27" s="1" t="s">
        <v>376</v>
      </c>
      <c r="B27" s="7">
        <v>18</v>
      </c>
    </row>
    <row r="28" spans="1:2" x14ac:dyDescent="0.2">
      <c r="A28" s="1" t="s">
        <v>369</v>
      </c>
      <c r="B28" s="7">
        <v>18</v>
      </c>
    </row>
    <row r="29" spans="1:2" x14ac:dyDescent="0.2">
      <c r="A29" s="1" t="s">
        <v>365</v>
      </c>
      <c r="B29" s="7">
        <v>18</v>
      </c>
    </row>
    <row r="30" spans="1:2" x14ac:dyDescent="0.2">
      <c r="A30" s="1" t="s">
        <v>374</v>
      </c>
      <c r="B30" s="7">
        <v>17</v>
      </c>
    </row>
    <row r="31" spans="1:2" x14ac:dyDescent="0.2">
      <c r="A31" s="1" t="s">
        <v>363</v>
      </c>
      <c r="B31" s="7">
        <v>17</v>
      </c>
    </row>
    <row r="32" spans="1:2" x14ac:dyDescent="0.2">
      <c r="A32" s="1" t="s">
        <v>372</v>
      </c>
      <c r="B32" s="7">
        <v>15</v>
      </c>
    </row>
    <row r="33" spans="1:2" x14ac:dyDescent="0.2">
      <c r="A33" s="1" t="s">
        <v>370</v>
      </c>
      <c r="B33" s="7">
        <v>14</v>
      </c>
    </row>
    <row r="34" spans="1:2" x14ac:dyDescent="0.2">
      <c r="A34" s="1" t="s">
        <v>368</v>
      </c>
      <c r="B34" s="7">
        <v>14</v>
      </c>
    </row>
    <row r="35" spans="1:2" x14ac:dyDescent="0.2">
      <c r="A35" s="1" t="s">
        <v>366</v>
      </c>
      <c r="B35" s="7">
        <v>14</v>
      </c>
    </row>
    <row r="36" spans="1:2" x14ac:dyDescent="0.2">
      <c r="A36" s="1" t="s">
        <v>364</v>
      </c>
      <c r="B36" s="7">
        <v>12</v>
      </c>
    </row>
    <row r="37" spans="1:2" x14ac:dyDescent="0.2">
      <c r="A37" s="1" t="s">
        <v>362</v>
      </c>
      <c r="B37" s="7">
        <v>12</v>
      </c>
    </row>
    <row r="38" spans="1:2" x14ac:dyDescent="0.2">
      <c r="A38" s="1" t="s">
        <v>361</v>
      </c>
      <c r="B38" s="7">
        <v>10</v>
      </c>
    </row>
    <row r="39" spans="1:2" x14ac:dyDescent="0.2">
      <c r="A39" s="1" t="s">
        <v>359</v>
      </c>
      <c r="B39" s="7">
        <v>8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3EC9-A389-4FB4-BCF4-11802D1C31B6}">
  <sheetPr codeName="Sheet15"/>
  <dimension ref="A1:C40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16384" width="9.140625" style="1"/>
  </cols>
  <sheetData>
    <row r="1" spans="1:3" x14ac:dyDescent="0.2">
      <c r="A1" s="1" t="s">
        <v>51</v>
      </c>
      <c r="B1" s="1" t="s">
        <v>389</v>
      </c>
    </row>
    <row r="2" spans="1:3" x14ac:dyDescent="0.2">
      <c r="A2" s="1" t="s">
        <v>52</v>
      </c>
      <c r="B2" s="9" t="s">
        <v>416</v>
      </c>
    </row>
    <row r="3" spans="1:3" x14ac:dyDescent="0.2">
      <c r="A3" s="1" t="s">
        <v>53</v>
      </c>
      <c r="B3" s="9" t="s">
        <v>390</v>
      </c>
    </row>
    <row r="4" spans="1:3" x14ac:dyDescent="0.2">
      <c r="A4" s="1" t="s">
        <v>54</v>
      </c>
      <c r="B4" s="9" t="s">
        <v>412</v>
      </c>
    </row>
    <row r="5" spans="1:3" x14ac:dyDescent="0.2">
      <c r="A5" s="1" t="s">
        <v>55</v>
      </c>
      <c r="B5" s="9" t="s">
        <v>391</v>
      </c>
    </row>
    <row r="6" spans="1:3" x14ac:dyDescent="0.2">
      <c r="A6" s="1" t="s">
        <v>56</v>
      </c>
      <c r="B6" s="1" t="s">
        <v>410</v>
      </c>
    </row>
    <row r="7" spans="1:3" x14ac:dyDescent="0.2">
      <c r="B7" s="2" t="s">
        <v>60</v>
      </c>
    </row>
    <row r="9" spans="1:3" x14ac:dyDescent="0.2">
      <c r="B9" s="1" t="s">
        <v>395</v>
      </c>
      <c r="C9" s="1" t="s">
        <v>394</v>
      </c>
    </row>
    <row r="10" spans="1:3" x14ac:dyDescent="0.2">
      <c r="B10" s="1" t="s">
        <v>392</v>
      </c>
      <c r="C10" s="1" t="s">
        <v>393</v>
      </c>
    </row>
    <row r="11" spans="1:3" x14ac:dyDescent="0.2">
      <c r="A11" s="1" t="s">
        <v>382</v>
      </c>
      <c r="B11" s="1">
        <v>8.1151599999999995</v>
      </c>
      <c r="C11" s="1">
        <v>22</v>
      </c>
    </row>
    <row r="12" spans="1:3" x14ac:dyDescent="0.2">
      <c r="A12" s="1" t="s">
        <v>384</v>
      </c>
      <c r="B12" s="1">
        <v>13.1739</v>
      </c>
      <c r="C12" s="1">
        <v>26</v>
      </c>
    </row>
    <row r="13" spans="1:3" x14ac:dyDescent="0.2">
      <c r="A13" s="1" t="s">
        <v>359</v>
      </c>
      <c r="B13" s="1">
        <v>3.5729099999999998</v>
      </c>
      <c r="C13" s="1">
        <v>8</v>
      </c>
    </row>
    <row r="14" spans="1:3" x14ac:dyDescent="0.2">
      <c r="A14" s="1" t="s">
        <v>372</v>
      </c>
      <c r="B14" s="1">
        <v>6.8968699999999998</v>
      </c>
      <c r="C14" s="1">
        <v>15</v>
      </c>
    </row>
    <row r="15" spans="1:3" x14ac:dyDescent="0.2">
      <c r="A15" s="1" t="s">
        <v>386</v>
      </c>
      <c r="B15" s="1">
        <v>9.9189299999999996</v>
      </c>
      <c r="C15" s="1">
        <v>30</v>
      </c>
    </row>
    <row r="16" spans="1:3" x14ac:dyDescent="0.2">
      <c r="A16" s="1" t="s">
        <v>376</v>
      </c>
      <c r="B16" s="1">
        <v>7.9063100000000004</v>
      </c>
      <c r="C16" s="1">
        <v>18</v>
      </c>
    </row>
    <row r="17" spans="1:3" x14ac:dyDescent="0.2">
      <c r="A17" s="1" t="s">
        <v>385</v>
      </c>
      <c r="B17" s="1">
        <v>13.029500000000001</v>
      </c>
      <c r="C17" s="1">
        <v>38</v>
      </c>
    </row>
    <row r="18" spans="1:3" x14ac:dyDescent="0.2">
      <c r="A18" s="1" t="s">
        <v>374</v>
      </c>
      <c r="B18" s="1">
        <v>8.2298899999999993</v>
      </c>
      <c r="C18" s="1">
        <v>17</v>
      </c>
    </row>
    <row r="19" spans="1:3" x14ac:dyDescent="0.2">
      <c r="A19" s="1" t="s">
        <v>383</v>
      </c>
      <c r="B19" s="1">
        <v>8.2431099999999997</v>
      </c>
      <c r="C19" s="1">
        <v>25</v>
      </c>
    </row>
    <row r="20" spans="1:3" x14ac:dyDescent="0.2">
      <c r="A20" s="1" t="s">
        <v>378</v>
      </c>
      <c r="B20" s="1">
        <v>8.2742199999999997</v>
      </c>
      <c r="C20" s="1">
        <v>18</v>
      </c>
    </row>
    <row r="21" spans="1:3" x14ac:dyDescent="0.2">
      <c r="A21" s="1" t="s">
        <v>379</v>
      </c>
      <c r="B21" s="1">
        <v>13.409000000000001</v>
      </c>
      <c r="C21" s="1">
        <v>19</v>
      </c>
    </row>
    <row r="22" spans="1:3" x14ac:dyDescent="0.2">
      <c r="A22" s="1" t="s">
        <v>370</v>
      </c>
      <c r="B22" s="1">
        <v>8.4095399999999998</v>
      </c>
      <c r="C22" s="1">
        <v>14</v>
      </c>
    </row>
    <row r="23" spans="1:3" x14ac:dyDescent="0.2">
      <c r="A23" s="1" t="s">
        <v>381</v>
      </c>
      <c r="B23" s="1">
        <v>8.2933500000000002</v>
      </c>
      <c r="C23" s="1">
        <v>31</v>
      </c>
    </row>
    <row r="24" spans="1:3" x14ac:dyDescent="0.2">
      <c r="A24" s="1" t="s">
        <v>368</v>
      </c>
      <c r="B24" s="1">
        <v>5.0613900000000003</v>
      </c>
      <c r="C24" s="1">
        <v>14</v>
      </c>
    </row>
    <row r="25" spans="1:3" x14ac:dyDescent="0.2">
      <c r="A25" s="1" t="s">
        <v>380</v>
      </c>
      <c r="B25" s="1">
        <v>14.864100000000001</v>
      </c>
      <c r="C25" s="1">
        <v>33</v>
      </c>
    </row>
    <row r="26" spans="1:3" x14ac:dyDescent="0.2">
      <c r="A26" s="1" t="s">
        <v>364</v>
      </c>
      <c r="B26" s="1">
        <v>6.2450799999999997</v>
      </c>
      <c r="C26" s="1">
        <v>12</v>
      </c>
    </row>
    <row r="27" spans="1:3" x14ac:dyDescent="0.2">
      <c r="A27" s="1" t="s">
        <v>377</v>
      </c>
      <c r="B27" s="1">
        <v>9.8938400000000009</v>
      </c>
      <c r="C27" s="1">
        <v>28</v>
      </c>
    </row>
    <row r="28" spans="1:3" x14ac:dyDescent="0.2">
      <c r="A28" s="1" t="s">
        <v>361</v>
      </c>
      <c r="B28" s="1">
        <v>7.64194</v>
      </c>
      <c r="C28" s="1">
        <v>10</v>
      </c>
    </row>
    <row r="29" spans="1:3" x14ac:dyDescent="0.2">
      <c r="A29" s="1" t="s">
        <v>362</v>
      </c>
      <c r="B29" s="1">
        <v>5.6610800000000001</v>
      </c>
      <c r="C29" s="1">
        <v>12</v>
      </c>
    </row>
    <row r="30" spans="1:3" x14ac:dyDescent="0.2">
      <c r="A30" s="1" t="s">
        <v>375</v>
      </c>
      <c r="B30" s="1">
        <v>10.980700000000001</v>
      </c>
      <c r="C30" s="1">
        <v>25</v>
      </c>
    </row>
    <row r="31" spans="1:3" x14ac:dyDescent="0.2">
      <c r="A31" s="1" t="s">
        <v>373</v>
      </c>
      <c r="B31" s="1">
        <v>13.1492</v>
      </c>
      <c r="C31" s="1">
        <v>19</v>
      </c>
    </row>
    <row r="32" spans="1:3" x14ac:dyDescent="0.2">
      <c r="A32" s="1" t="s">
        <v>366</v>
      </c>
      <c r="B32" s="1">
        <v>5.2485099999999996</v>
      </c>
      <c r="C32" s="1">
        <v>14</v>
      </c>
    </row>
    <row r="33" spans="1:3" x14ac:dyDescent="0.2">
      <c r="A33" s="1" t="s">
        <v>371</v>
      </c>
      <c r="B33" s="1">
        <v>8.1743600000000001</v>
      </c>
      <c r="C33" s="1">
        <v>20</v>
      </c>
    </row>
    <row r="34" spans="1:3" x14ac:dyDescent="0.2">
      <c r="A34" s="1" t="s">
        <v>369</v>
      </c>
      <c r="B34" s="1">
        <v>4.9853800000000001</v>
      </c>
      <c r="C34" s="1">
        <v>18</v>
      </c>
    </row>
    <row r="35" spans="1:3" x14ac:dyDescent="0.2">
      <c r="A35" s="1" t="s">
        <v>367</v>
      </c>
      <c r="B35" s="1">
        <v>12.4269</v>
      </c>
      <c r="C35" s="1">
        <v>31</v>
      </c>
    </row>
    <row r="36" spans="1:3" x14ac:dyDescent="0.2">
      <c r="A36" s="1" t="s">
        <v>365</v>
      </c>
      <c r="B36" s="1">
        <v>8.1892800000000001</v>
      </c>
      <c r="C36" s="1">
        <v>18</v>
      </c>
    </row>
    <row r="37" spans="1:3" x14ac:dyDescent="0.2">
      <c r="A37" s="1" t="s">
        <v>363</v>
      </c>
      <c r="B37" s="1">
        <v>6.5140900000000004</v>
      </c>
      <c r="C37" s="1">
        <v>17</v>
      </c>
    </row>
    <row r="38" spans="1:3" x14ac:dyDescent="0.2">
      <c r="A38" s="1" t="s">
        <v>235</v>
      </c>
      <c r="B38" s="1">
        <v>10.8377</v>
      </c>
      <c r="C38" s="1">
        <v>27</v>
      </c>
    </row>
    <row r="39" spans="1:3" x14ac:dyDescent="0.2">
      <c r="A39" s="1" t="s">
        <v>360</v>
      </c>
      <c r="B39" s="1">
        <v>7.2271766666666659</v>
      </c>
      <c r="C39" s="1">
        <v>20.333333333333332</v>
      </c>
    </row>
    <row r="40" spans="1:3" x14ac:dyDescent="0.2">
      <c r="A40" s="1" t="str">
        <f>A24</f>
        <v>HU</v>
      </c>
      <c r="B40" s="1">
        <v>5.0613900000000003</v>
      </c>
      <c r="C40" s="1">
        <v>14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D991D-4BF7-4196-B183-7ECA61460BDA}">
  <sheetPr codeName="Sheet16"/>
  <dimension ref="A1:B14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16384" width="9.140625" style="1"/>
  </cols>
  <sheetData>
    <row r="1" spans="1:2" x14ac:dyDescent="0.2">
      <c r="A1" s="1" t="s">
        <v>51</v>
      </c>
      <c r="B1" s="1" t="s">
        <v>218</v>
      </c>
    </row>
    <row r="2" spans="1:2" x14ac:dyDescent="0.2">
      <c r="A2" s="1" t="s">
        <v>52</v>
      </c>
      <c r="B2" s="1" t="s">
        <v>219</v>
      </c>
    </row>
    <row r="3" spans="1:2" x14ac:dyDescent="0.2">
      <c r="A3" s="1" t="s">
        <v>53</v>
      </c>
      <c r="B3" s="1" t="s">
        <v>220</v>
      </c>
    </row>
    <row r="4" spans="1:2" x14ac:dyDescent="0.2">
      <c r="A4" s="1" t="s">
        <v>54</v>
      </c>
      <c r="B4" s="1" t="s">
        <v>221</v>
      </c>
    </row>
    <row r="5" spans="1:2" x14ac:dyDescent="0.2">
      <c r="A5" s="1" t="s">
        <v>55</v>
      </c>
      <c r="B5" s="1" t="s">
        <v>222</v>
      </c>
    </row>
    <row r="6" spans="1:2" x14ac:dyDescent="0.2">
      <c r="A6" s="1" t="s">
        <v>56</v>
      </c>
      <c r="B6" s="1" t="s">
        <v>223</v>
      </c>
    </row>
    <row r="7" spans="1:2" x14ac:dyDescent="0.2">
      <c r="B7" s="2" t="s">
        <v>224</v>
      </c>
    </row>
    <row r="9" spans="1:2" x14ac:dyDescent="0.2">
      <c r="B9" s="1" t="s">
        <v>226</v>
      </c>
    </row>
    <row r="10" spans="1:2" x14ac:dyDescent="0.2">
      <c r="B10" s="1" t="s">
        <v>225</v>
      </c>
    </row>
    <row r="11" spans="1:2" x14ac:dyDescent="0.2">
      <c r="A11" s="1">
        <v>2017</v>
      </c>
      <c r="B11" s="1">
        <v>2.4298959999999998</v>
      </c>
    </row>
    <row r="12" spans="1:2" x14ac:dyDescent="0.2">
      <c r="A12" s="1">
        <v>2018</v>
      </c>
      <c r="B12" s="1">
        <v>2.4961739999999999</v>
      </c>
    </row>
    <row r="13" spans="1:2" x14ac:dyDescent="0.2">
      <c r="A13" s="1">
        <v>2019</v>
      </c>
      <c r="B13" s="1">
        <v>2.4095740000000001</v>
      </c>
    </row>
    <row r="14" spans="1:2" x14ac:dyDescent="0.2">
      <c r="A14" s="1">
        <v>2020</v>
      </c>
      <c r="B14" s="1">
        <v>2.7717100000000001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FE7AE-DBDD-4C08-8BAD-95CAFDD8BDD4}">
  <sheetPr codeName="Sheet17"/>
  <dimension ref="A1:B7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16384" width="9.140625" style="1"/>
  </cols>
  <sheetData>
    <row r="1" spans="1:2" x14ac:dyDescent="0.2">
      <c r="A1" s="1" t="s">
        <v>51</v>
      </c>
      <c r="B1" s="1" t="s">
        <v>231</v>
      </c>
    </row>
    <row r="2" spans="1:2" x14ac:dyDescent="0.2">
      <c r="A2" s="1" t="s">
        <v>52</v>
      </c>
      <c r="B2" s="1" t="s">
        <v>230</v>
      </c>
    </row>
    <row r="3" spans="1:2" x14ac:dyDescent="0.2">
      <c r="A3" s="1" t="s">
        <v>53</v>
      </c>
    </row>
    <row r="4" spans="1:2" x14ac:dyDescent="0.2">
      <c r="A4" s="1" t="s">
        <v>54</v>
      </c>
    </row>
    <row r="5" spans="1:2" x14ac:dyDescent="0.2">
      <c r="A5" s="1" t="s">
        <v>55</v>
      </c>
      <c r="B5" s="1" t="s">
        <v>229</v>
      </c>
    </row>
    <row r="6" spans="1:2" x14ac:dyDescent="0.2">
      <c r="A6" s="1" t="s">
        <v>56</v>
      </c>
      <c r="B6" s="1" t="s">
        <v>229</v>
      </c>
    </row>
    <row r="7" spans="1:2" x14ac:dyDescent="0.2">
      <c r="B7" s="2" t="s">
        <v>224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541CD-F322-4166-8C52-66EBC803D758}">
  <sheetPr codeName="Sheet18"/>
  <dimension ref="A1:C30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1" width="9.140625" style="1"/>
    <col min="2" max="2" width="11.5703125" style="1" customWidth="1"/>
    <col min="3" max="16384" width="9.140625" style="1"/>
  </cols>
  <sheetData>
    <row r="1" spans="1:3" x14ac:dyDescent="0.2">
      <c r="A1" s="1" t="s">
        <v>51</v>
      </c>
      <c r="B1" s="1" t="s">
        <v>92</v>
      </c>
    </row>
    <row r="2" spans="1:3" x14ac:dyDescent="0.2">
      <c r="A2" s="1" t="s">
        <v>52</v>
      </c>
      <c r="B2" s="1" t="s">
        <v>93</v>
      </c>
    </row>
    <row r="3" spans="1:3" x14ac:dyDescent="0.2">
      <c r="A3" s="1" t="s">
        <v>53</v>
      </c>
    </row>
    <row r="4" spans="1:3" x14ac:dyDescent="0.2">
      <c r="A4" s="1" t="s">
        <v>54</v>
      </c>
    </row>
    <row r="5" spans="1:3" x14ac:dyDescent="0.2">
      <c r="A5" s="1" t="s">
        <v>55</v>
      </c>
      <c r="B5" s="1" t="s">
        <v>94</v>
      </c>
    </row>
    <row r="6" spans="1:3" x14ac:dyDescent="0.2">
      <c r="A6" s="1" t="s">
        <v>56</v>
      </c>
      <c r="B6" s="1" t="s">
        <v>94</v>
      </c>
    </row>
    <row r="7" spans="1:3" x14ac:dyDescent="0.2">
      <c r="B7" s="2" t="s">
        <v>91</v>
      </c>
    </row>
    <row r="10" spans="1:3" x14ac:dyDescent="0.2">
      <c r="C10" s="1">
        <v>2020</v>
      </c>
    </row>
    <row r="11" spans="1:3" x14ac:dyDescent="0.2">
      <c r="B11" s="1" t="s">
        <v>95</v>
      </c>
      <c r="C11" s="8">
        <v>0.151</v>
      </c>
    </row>
    <row r="12" spans="1:3" x14ac:dyDescent="0.2">
      <c r="B12" s="1" t="s">
        <v>96</v>
      </c>
      <c r="C12" s="8">
        <v>0.115</v>
      </c>
    </row>
    <row r="13" spans="1:3" x14ac:dyDescent="0.2">
      <c r="B13" s="1" t="s">
        <v>97</v>
      </c>
      <c r="C13" s="8">
        <v>6.9000000000000006E-2</v>
      </c>
    </row>
    <row r="14" spans="1:3" x14ac:dyDescent="0.2">
      <c r="B14" s="1" t="s">
        <v>98</v>
      </c>
      <c r="C14" s="8">
        <v>6.3E-2</v>
      </c>
    </row>
    <row r="15" spans="1:3" x14ac:dyDescent="0.2">
      <c r="B15" s="1" t="s">
        <v>99</v>
      </c>
      <c r="C15" s="8">
        <v>6.0999999999999999E-2</v>
      </c>
    </row>
    <row r="16" spans="1:3" x14ac:dyDescent="0.2">
      <c r="B16" s="1" t="s">
        <v>100</v>
      </c>
      <c r="C16" s="8">
        <v>6.0999999999999999E-2</v>
      </c>
    </row>
    <row r="17" spans="2:3" x14ac:dyDescent="0.2">
      <c r="B17" s="1" t="s">
        <v>101</v>
      </c>
      <c r="C17" s="8">
        <v>5.0999999999999997E-2</v>
      </c>
    </row>
    <row r="18" spans="2:3" x14ac:dyDescent="0.2">
      <c r="B18" s="1" t="s">
        <v>102</v>
      </c>
      <c r="C18" s="8">
        <v>4.8000000000000001E-2</v>
      </c>
    </row>
    <row r="19" spans="2:3" x14ac:dyDescent="0.2">
      <c r="B19" s="1" t="s">
        <v>103</v>
      </c>
      <c r="C19" s="8">
        <v>4.8000000000000001E-2</v>
      </c>
    </row>
    <row r="20" spans="2:3" x14ac:dyDescent="0.2">
      <c r="B20" s="1" t="s">
        <v>104</v>
      </c>
      <c r="C20" s="8">
        <v>4.5999999999999999E-2</v>
      </c>
    </row>
    <row r="21" spans="2:3" x14ac:dyDescent="0.2">
      <c r="B21" s="1" t="s">
        <v>105</v>
      </c>
      <c r="C21" s="8">
        <v>4.5999999999999999E-2</v>
      </c>
    </row>
    <row r="22" spans="2:3" x14ac:dyDescent="0.2">
      <c r="B22" s="1" t="s">
        <v>106</v>
      </c>
      <c r="C22" s="8">
        <v>4.4999999999999998E-2</v>
      </c>
    </row>
    <row r="23" spans="2:3" x14ac:dyDescent="0.2">
      <c r="B23" s="1" t="s">
        <v>107</v>
      </c>
      <c r="C23" s="8">
        <v>4.4999999999999998E-2</v>
      </c>
    </row>
    <row r="24" spans="2:3" x14ac:dyDescent="0.2">
      <c r="B24" s="1" t="s">
        <v>108</v>
      </c>
      <c r="C24" s="8">
        <v>4.4999999999999998E-2</v>
      </c>
    </row>
    <row r="25" spans="2:3" x14ac:dyDescent="0.2">
      <c r="B25" s="1" t="s">
        <v>109</v>
      </c>
      <c r="C25" s="8">
        <v>4.2999999999999997E-2</v>
      </c>
    </row>
    <row r="26" spans="2:3" x14ac:dyDescent="0.2">
      <c r="B26" s="1" t="s">
        <v>110</v>
      </c>
      <c r="C26" s="8">
        <v>0.04</v>
      </c>
    </row>
    <row r="27" spans="2:3" x14ac:dyDescent="0.2">
      <c r="B27" s="1" t="s">
        <v>111</v>
      </c>
      <c r="C27" s="8">
        <v>3.7000000000000005E-2</v>
      </c>
    </row>
    <row r="28" spans="2:3" x14ac:dyDescent="0.2">
      <c r="B28" s="1" t="s">
        <v>112</v>
      </c>
      <c r="C28" s="8">
        <v>3.6000000000000004E-2</v>
      </c>
    </row>
    <row r="29" spans="2:3" x14ac:dyDescent="0.2">
      <c r="B29" s="1" t="s">
        <v>113</v>
      </c>
      <c r="C29" s="8">
        <v>3.6000000000000004E-2</v>
      </c>
    </row>
    <row r="30" spans="2:3" x14ac:dyDescent="0.2">
      <c r="B30" s="1" t="s">
        <v>114</v>
      </c>
      <c r="C30" s="8">
        <v>3.6000000000000004E-2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2CC4D-80C0-4BA1-8674-A12935561600}">
  <sheetPr codeName="Sheet19"/>
  <dimension ref="A1:E16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1" width="24.42578125" style="1" customWidth="1"/>
    <col min="2" max="16384" width="9.140625" style="1"/>
  </cols>
  <sheetData>
    <row r="1" spans="1:5" x14ac:dyDescent="0.2">
      <c r="A1" s="1" t="s">
        <v>51</v>
      </c>
      <c r="B1" s="1" t="s">
        <v>116</v>
      </c>
    </row>
    <row r="2" spans="1:5" x14ac:dyDescent="0.2">
      <c r="A2" s="1" t="s">
        <v>52</v>
      </c>
      <c r="B2" s="1" t="s">
        <v>117</v>
      </c>
    </row>
    <row r="3" spans="1:5" x14ac:dyDescent="0.2">
      <c r="A3" s="1" t="s">
        <v>53</v>
      </c>
    </row>
    <row r="4" spans="1:5" x14ac:dyDescent="0.2">
      <c r="A4" s="1" t="s">
        <v>54</v>
      </c>
    </row>
    <row r="5" spans="1:5" x14ac:dyDescent="0.2">
      <c r="A5" s="1" t="s">
        <v>55</v>
      </c>
      <c r="B5" s="1" t="s">
        <v>115</v>
      </c>
    </row>
    <row r="6" spans="1:5" x14ac:dyDescent="0.2">
      <c r="A6" s="1" t="s">
        <v>56</v>
      </c>
      <c r="B6" s="1" t="s">
        <v>115</v>
      </c>
    </row>
    <row r="7" spans="1:5" x14ac:dyDescent="0.2">
      <c r="B7" s="2" t="s">
        <v>91</v>
      </c>
    </row>
    <row r="8" spans="1:5" x14ac:dyDescent="0.2">
      <c r="A8" s="2"/>
    </row>
    <row r="9" spans="1:5" x14ac:dyDescent="0.2">
      <c r="C9" s="1" t="s">
        <v>128</v>
      </c>
      <c r="D9" s="1" t="s">
        <v>129</v>
      </c>
      <c r="E9" s="1" t="s">
        <v>130</v>
      </c>
    </row>
    <row r="10" spans="1:5" x14ac:dyDescent="0.2">
      <c r="C10" s="1" t="s">
        <v>126</v>
      </c>
      <c r="D10" s="1" t="s">
        <v>127</v>
      </c>
      <c r="E10" s="1" t="s">
        <v>131</v>
      </c>
    </row>
    <row r="11" spans="1:5" ht="30" customHeight="1" x14ac:dyDescent="0.2">
      <c r="A11" s="5" t="s">
        <v>133</v>
      </c>
      <c r="B11" s="1" t="s">
        <v>118</v>
      </c>
      <c r="C11" s="3">
        <v>0.23</v>
      </c>
      <c r="D11" s="3">
        <v>0.09</v>
      </c>
      <c r="E11" s="3">
        <v>0.05</v>
      </c>
    </row>
    <row r="12" spans="1:5" ht="30" customHeight="1" x14ac:dyDescent="0.2">
      <c r="A12" s="5" t="s">
        <v>132</v>
      </c>
      <c r="B12" s="1" t="s">
        <v>119</v>
      </c>
      <c r="C12" s="3">
        <v>0.12</v>
      </c>
      <c r="D12" s="3">
        <v>0.03</v>
      </c>
      <c r="E12" s="3">
        <v>0.05</v>
      </c>
    </row>
    <row r="13" spans="1:5" ht="30" customHeight="1" x14ac:dyDescent="0.2">
      <c r="A13" s="1" t="s">
        <v>125</v>
      </c>
      <c r="B13" s="1" t="s">
        <v>120</v>
      </c>
      <c r="C13" s="3">
        <v>0.11</v>
      </c>
      <c r="D13" s="3">
        <v>0.03</v>
      </c>
      <c r="E13" s="3">
        <v>0.04</v>
      </c>
    </row>
    <row r="14" spans="1:5" ht="30" customHeight="1" x14ac:dyDescent="0.2">
      <c r="A14" s="1" t="s">
        <v>124</v>
      </c>
      <c r="B14" s="1" t="s">
        <v>121</v>
      </c>
      <c r="C14" s="3">
        <v>0.08</v>
      </c>
      <c r="D14" s="3">
        <v>0.02</v>
      </c>
      <c r="E14" s="3">
        <v>0.05</v>
      </c>
    </row>
    <row r="15" spans="1:5" ht="30" customHeight="1" x14ac:dyDescent="0.2">
      <c r="A15" s="5" t="s">
        <v>134</v>
      </c>
      <c r="B15" s="1" t="s">
        <v>122</v>
      </c>
      <c r="C15" s="3">
        <v>0.08</v>
      </c>
      <c r="D15" s="3">
        <v>0.02</v>
      </c>
      <c r="E15" s="3">
        <v>0.05</v>
      </c>
    </row>
    <row r="16" spans="1:5" ht="30" customHeight="1" x14ac:dyDescent="0.2">
      <c r="A16" s="5" t="s">
        <v>135</v>
      </c>
      <c r="B16" s="1" t="s">
        <v>123</v>
      </c>
      <c r="C16" s="3">
        <v>7.0000000000000007E-2</v>
      </c>
      <c r="D16" s="3">
        <v>0.03</v>
      </c>
      <c r="E16" s="3">
        <v>0.06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976DC-1FEB-4397-B18E-5BE2D9DFAB1C}">
  <sheetPr codeName="Sheet2"/>
  <dimension ref="A1:B7"/>
  <sheetViews>
    <sheetView showGridLines="0" zoomScale="85" zoomScaleNormal="85" workbookViewId="0">
      <selection sqref="A1:XFD1"/>
    </sheetView>
  </sheetViews>
  <sheetFormatPr defaultColWidth="9.140625" defaultRowHeight="12" x14ac:dyDescent="0.2"/>
  <cols>
    <col min="1" max="16384" width="9.140625" style="1"/>
  </cols>
  <sheetData>
    <row r="1" spans="1:2" x14ac:dyDescent="0.2">
      <c r="A1" s="1" t="s">
        <v>51</v>
      </c>
      <c r="B1" s="1" t="s">
        <v>233</v>
      </c>
    </row>
    <row r="2" spans="1:2" x14ac:dyDescent="0.2">
      <c r="A2" s="1" t="s">
        <v>52</v>
      </c>
      <c r="B2" s="1" t="s">
        <v>234</v>
      </c>
    </row>
    <row r="3" spans="1:2" x14ac:dyDescent="0.2">
      <c r="A3" s="1" t="s">
        <v>53</v>
      </c>
      <c r="B3" s="9" t="s">
        <v>401</v>
      </c>
    </row>
    <row r="4" spans="1:2" x14ac:dyDescent="0.2">
      <c r="A4" s="1" t="s">
        <v>54</v>
      </c>
      <c r="B4" s="9" t="s">
        <v>402</v>
      </c>
    </row>
    <row r="5" spans="1:2" x14ac:dyDescent="0.2">
      <c r="A5" s="1" t="s">
        <v>55</v>
      </c>
      <c r="B5" s="1" t="s">
        <v>232</v>
      </c>
    </row>
    <row r="6" spans="1:2" x14ac:dyDescent="0.2">
      <c r="A6" s="1" t="s">
        <v>56</v>
      </c>
      <c r="B6" s="1" t="s">
        <v>232</v>
      </c>
    </row>
    <row r="7" spans="1:2" x14ac:dyDescent="0.2">
      <c r="B7" s="2" t="s">
        <v>164</v>
      </c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4DDDB-6F4E-4E7E-9A04-4749B98857B5}">
  <sheetPr codeName="Sheet20"/>
  <dimension ref="A1:D18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16384" width="9.140625" style="1"/>
  </cols>
  <sheetData>
    <row r="1" spans="1:4" x14ac:dyDescent="0.2">
      <c r="A1" s="1" t="s">
        <v>51</v>
      </c>
      <c r="B1" s="1" t="s">
        <v>139</v>
      </c>
    </row>
    <row r="2" spans="1:4" x14ac:dyDescent="0.2">
      <c r="A2" s="1" t="s">
        <v>52</v>
      </c>
      <c r="B2" s="1" t="s">
        <v>420</v>
      </c>
    </row>
    <row r="3" spans="1:4" x14ac:dyDescent="0.2">
      <c r="A3" s="1" t="s">
        <v>53</v>
      </c>
    </row>
    <row r="4" spans="1:4" x14ac:dyDescent="0.2">
      <c r="A4" s="1" t="s">
        <v>54</v>
      </c>
    </row>
    <row r="5" spans="1:4" x14ac:dyDescent="0.2">
      <c r="A5" s="1" t="s">
        <v>55</v>
      </c>
      <c r="B5" s="1" t="s">
        <v>140</v>
      </c>
    </row>
    <row r="6" spans="1:4" x14ac:dyDescent="0.2">
      <c r="A6" s="1" t="s">
        <v>56</v>
      </c>
      <c r="B6" s="1" t="s">
        <v>140</v>
      </c>
    </row>
    <row r="7" spans="1:4" x14ac:dyDescent="0.2">
      <c r="B7" s="2" t="s">
        <v>91</v>
      </c>
    </row>
    <row r="9" spans="1:4" x14ac:dyDescent="0.2">
      <c r="C9" s="1" t="s">
        <v>141</v>
      </c>
      <c r="D9" s="1" t="s">
        <v>142</v>
      </c>
    </row>
    <row r="10" spans="1:4" x14ac:dyDescent="0.2">
      <c r="C10" s="1" t="s">
        <v>143</v>
      </c>
      <c r="D10" s="1" t="s">
        <v>144</v>
      </c>
    </row>
    <row r="11" spans="1:4" x14ac:dyDescent="0.2">
      <c r="A11" s="1" t="s">
        <v>145</v>
      </c>
      <c r="B11" s="1" t="s">
        <v>153</v>
      </c>
      <c r="C11" s="1">
        <v>72</v>
      </c>
      <c r="D11" s="1">
        <v>47</v>
      </c>
    </row>
    <row r="12" spans="1:4" x14ac:dyDescent="0.2">
      <c r="A12" s="1" t="s">
        <v>146</v>
      </c>
      <c r="B12" s="1" t="s">
        <v>154</v>
      </c>
      <c r="C12" s="1">
        <v>67</v>
      </c>
      <c r="D12" s="1">
        <v>10</v>
      </c>
    </row>
    <row r="13" spans="1:4" x14ac:dyDescent="0.2">
      <c r="A13" s="1" t="s">
        <v>147</v>
      </c>
      <c r="B13" s="1" t="s">
        <v>155</v>
      </c>
      <c r="C13" s="1">
        <v>57</v>
      </c>
      <c r="D13" s="1">
        <v>40</v>
      </c>
    </row>
    <row r="14" spans="1:4" x14ac:dyDescent="0.2">
      <c r="A14" s="1" t="s">
        <v>148</v>
      </c>
      <c r="B14" s="1" t="s">
        <v>156</v>
      </c>
      <c r="C14" s="1">
        <v>42</v>
      </c>
      <c r="D14" s="1">
        <v>7</v>
      </c>
    </row>
    <row r="15" spans="1:4" x14ac:dyDescent="0.2">
      <c r="A15" s="1" t="s">
        <v>149</v>
      </c>
      <c r="B15" s="1" t="s">
        <v>157</v>
      </c>
      <c r="C15" s="1">
        <v>34</v>
      </c>
      <c r="D15" s="1">
        <v>8</v>
      </c>
    </row>
    <row r="16" spans="1:4" x14ac:dyDescent="0.2">
      <c r="A16" s="1" t="s">
        <v>150</v>
      </c>
      <c r="B16" s="1" t="s">
        <v>158</v>
      </c>
      <c r="C16" s="1">
        <v>33</v>
      </c>
      <c r="D16" s="1">
        <v>8</v>
      </c>
    </row>
    <row r="17" spans="1:4" x14ac:dyDescent="0.2">
      <c r="A17" s="1" t="s">
        <v>151</v>
      </c>
      <c r="B17" s="1" t="s">
        <v>151</v>
      </c>
      <c r="C17" s="1">
        <v>31</v>
      </c>
      <c r="D17" s="1">
        <v>22</v>
      </c>
    </row>
    <row r="18" spans="1:4" x14ac:dyDescent="0.2">
      <c r="A18" s="1" t="s">
        <v>152</v>
      </c>
      <c r="B18" s="1" t="s">
        <v>159</v>
      </c>
      <c r="C18" s="1">
        <v>28</v>
      </c>
      <c r="D18" s="1">
        <v>13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E5E17-453C-43F1-AABB-4BCCDBF5F3EF}">
  <sheetPr codeName="Sheet21"/>
  <dimension ref="A1:G14"/>
  <sheetViews>
    <sheetView showGridLines="0" zoomScale="70" zoomScaleNormal="70" workbookViewId="0">
      <selection sqref="A1:XFD1"/>
    </sheetView>
  </sheetViews>
  <sheetFormatPr defaultColWidth="9.140625" defaultRowHeight="12" x14ac:dyDescent="0.2"/>
  <cols>
    <col min="1" max="1" width="12.5703125" style="1" customWidth="1"/>
    <col min="2" max="16384" width="9.140625" style="1"/>
  </cols>
  <sheetData>
    <row r="1" spans="1:7" x14ac:dyDescent="0.2">
      <c r="A1" s="1" t="s">
        <v>51</v>
      </c>
      <c r="B1" s="1" t="s">
        <v>165</v>
      </c>
    </row>
    <row r="2" spans="1:7" x14ac:dyDescent="0.2">
      <c r="A2" s="1" t="s">
        <v>52</v>
      </c>
      <c r="B2" s="1" t="s">
        <v>166</v>
      </c>
    </row>
    <row r="3" spans="1:7" x14ac:dyDescent="0.2">
      <c r="A3" s="1" t="s">
        <v>53</v>
      </c>
    </row>
    <row r="4" spans="1:7" x14ac:dyDescent="0.2">
      <c r="A4" s="1" t="s">
        <v>54</v>
      </c>
    </row>
    <row r="5" spans="1:7" x14ac:dyDescent="0.2">
      <c r="A5" s="1" t="s">
        <v>55</v>
      </c>
      <c r="B5" s="1" t="s">
        <v>425</v>
      </c>
    </row>
    <row r="6" spans="1:7" x14ac:dyDescent="0.2">
      <c r="A6" s="1" t="s">
        <v>56</v>
      </c>
      <c r="B6" s="1" t="s">
        <v>426</v>
      </c>
    </row>
    <row r="7" spans="1:7" x14ac:dyDescent="0.2">
      <c r="B7" s="2" t="s">
        <v>227</v>
      </c>
    </row>
    <row r="9" spans="1:7" x14ac:dyDescent="0.2">
      <c r="C9" s="1" t="s">
        <v>175</v>
      </c>
      <c r="D9" s="1" t="s">
        <v>176</v>
      </c>
      <c r="E9" s="1" t="s">
        <v>177</v>
      </c>
      <c r="F9" s="1" t="s">
        <v>137</v>
      </c>
      <c r="G9" s="1" t="s">
        <v>178</v>
      </c>
    </row>
    <row r="10" spans="1:7" x14ac:dyDescent="0.2">
      <c r="C10" s="1" t="s">
        <v>171</v>
      </c>
      <c r="D10" s="1" t="s">
        <v>172</v>
      </c>
      <c r="E10" s="1" t="s">
        <v>173</v>
      </c>
      <c r="F10" s="1" t="s">
        <v>138</v>
      </c>
      <c r="G10" s="1" t="s">
        <v>174</v>
      </c>
    </row>
    <row r="11" spans="1:7" x14ac:dyDescent="0.2">
      <c r="A11" s="1" t="s">
        <v>421</v>
      </c>
      <c r="B11" s="1" t="s">
        <v>167</v>
      </c>
    </row>
    <row r="12" spans="1:7" x14ac:dyDescent="0.2">
      <c r="A12" s="1" t="s">
        <v>422</v>
      </c>
      <c r="B12" s="1" t="s">
        <v>168</v>
      </c>
    </row>
    <row r="13" spans="1:7" x14ac:dyDescent="0.2">
      <c r="A13" s="1" t="s">
        <v>423</v>
      </c>
      <c r="B13" s="1" t="s">
        <v>169</v>
      </c>
    </row>
    <row r="14" spans="1:7" x14ac:dyDescent="0.2">
      <c r="A14" s="1" t="s">
        <v>424</v>
      </c>
      <c r="B14" s="1" t="s">
        <v>170</v>
      </c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FE966-9CE8-4F8B-B08D-A8787CA1FEAA}">
  <sheetPr codeName="Sheet22"/>
  <dimension ref="A1:C17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16384" width="9.140625" style="1"/>
  </cols>
  <sheetData>
    <row r="1" spans="1:3" x14ac:dyDescent="0.2">
      <c r="A1" s="1" t="s">
        <v>51</v>
      </c>
      <c r="B1" s="1" t="s">
        <v>201</v>
      </c>
    </row>
    <row r="2" spans="1:3" x14ac:dyDescent="0.2">
      <c r="A2" s="1" t="s">
        <v>52</v>
      </c>
      <c r="B2" s="1" t="s">
        <v>318</v>
      </c>
    </row>
    <row r="3" spans="1:3" x14ac:dyDescent="0.2">
      <c r="A3" s="1" t="s">
        <v>53</v>
      </c>
    </row>
    <row r="4" spans="1:3" x14ac:dyDescent="0.2">
      <c r="A4" s="1" t="s">
        <v>54</v>
      </c>
    </row>
    <row r="5" spans="1:3" x14ac:dyDescent="0.2">
      <c r="A5" s="1" t="s">
        <v>55</v>
      </c>
      <c r="B5" s="9" t="s">
        <v>62</v>
      </c>
    </row>
    <row r="6" spans="1:3" x14ac:dyDescent="0.2">
      <c r="A6" s="1" t="s">
        <v>56</v>
      </c>
      <c r="B6" s="9" t="s">
        <v>62</v>
      </c>
    </row>
    <row r="7" spans="1:3" x14ac:dyDescent="0.2">
      <c r="B7" s="2" t="s">
        <v>228</v>
      </c>
    </row>
    <row r="9" spans="1:3" x14ac:dyDescent="0.2">
      <c r="C9" s="1" t="s">
        <v>204</v>
      </c>
    </row>
    <row r="10" spans="1:3" x14ac:dyDescent="0.2">
      <c r="C10" s="1" t="s">
        <v>207</v>
      </c>
    </row>
    <row r="11" spans="1:3" x14ac:dyDescent="0.2">
      <c r="A11" s="1">
        <v>2019</v>
      </c>
      <c r="B11" s="1">
        <v>2019</v>
      </c>
      <c r="C11" s="3">
        <v>0.15</v>
      </c>
    </row>
    <row r="12" spans="1:3" x14ac:dyDescent="0.2">
      <c r="A12" s="1" t="s">
        <v>216</v>
      </c>
      <c r="B12" s="1" t="s">
        <v>217</v>
      </c>
      <c r="C12" s="3">
        <v>0.28000000000000003</v>
      </c>
    </row>
    <row r="14" spans="1:3" x14ac:dyDescent="0.2">
      <c r="C14" s="1" t="s">
        <v>203</v>
      </c>
    </row>
    <row r="15" spans="1:3" x14ac:dyDescent="0.2">
      <c r="C15" s="1" t="s">
        <v>202</v>
      </c>
    </row>
    <row r="16" spans="1:3" x14ac:dyDescent="0.2">
      <c r="A16" s="1" t="s">
        <v>208</v>
      </c>
      <c r="B16" s="1" t="s">
        <v>205</v>
      </c>
      <c r="C16" s="3">
        <v>0.84</v>
      </c>
    </row>
    <row r="17" spans="1:3" x14ac:dyDescent="0.2">
      <c r="A17" s="1" t="s">
        <v>209</v>
      </c>
      <c r="B17" s="1" t="s">
        <v>206</v>
      </c>
      <c r="C17" s="3">
        <v>0.16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E14BF-2802-4609-A3AE-6335685E97D1}">
  <sheetPr codeName="Sheet23"/>
  <dimension ref="A1:E18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16384" width="9.140625" style="1"/>
  </cols>
  <sheetData>
    <row r="1" spans="1:5" x14ac:dyDescent="0.2">
      <c r="A1" s="1" t="s">
        <v>51</v>
      </c>
      <c r="B1" s="1" t="s">
        <v>311</v>
      </c>
    </row>
    <row r="2" spans="1:5" x14ac:dyDescent="0.2">
      <c r="A2" s="1" t="s">
        <v>52</v>
      </c>
      <c r="B2" s="9" t="s">
        <v>317</v>
      </c>
    </row>
    <row r="3" spans="1:5" x14ac:dyDescent="0.2">
      <c r="A3" s="1" t="s">
        <v>53</v>
      </c>
    </row>
    <row r="4" spans="1:5" x14ac:dyDescent="0.2">
      <c r="A4" s="1" t="s">
        <v>54</v>
      </c>
    </row>
    <row r="5" spans="1:5" x14ac:dyDescent="0.2">
      <c r="A5" s="1" t="s">
        <v>55</v>
      </c>
      <c r="B5" s="1" t="s">
        <v>312</v>
      </c>
    </row>
    <row r="6" spans="1:5" x14ac:dyDescent="0.2">
      <c r="A6" s="1" t="s">
        <v>56</v>
      </c>
      <c r="B6" s="1" t="s">
        <v>313</v>
      </c>
    </row>
    <row r="7" spans="1:5" x14ac:dyDescent="0.2">
      <c r="B7" s="2" t="s">
        <v>179</v>
      </c>
    </row>
    <row r="8" spans="1:5" x14ac:dyDescent="0.2">
      <c r="B8" s="2"/>
    </row>
    <row r="9" spans="1:5" x14ac:dyDescent="0.2">
      <c r="C9" s="1" t="s">
        <v>314</v>
      </c>
      <c r="D9" s="1" t="s">
        <v>315</v>
      </c>
      <c r="E9" s="1" t="s">
        <v>316</v>
      </c>
    </row>
    <row r="10" spans="1:5" x14ac:dyDescent="0.2">
      <c r="C10" s="1" t="s">
        <v>276</v>
      </c>
      <c r="D10" s="1" t="s">
        <v>275</v>
      </c>
      <c r="E10" s="1" t="s">
        <v>274</v>
      </c>
    </row>
    <row r="11" spans="1:5" x14ac:dyDescent="0.2">
      <c r="A11" s="1" t="s">
        <v>272</v>
      </c>
      <c r="B11" s="1" t="s">
        <v>273</v>
      </c>
      <c r="C11" s="4">
        <v>0.82584387863460562</v>
      </c>
      <c r="D11" s="3">
        <v>0.16754023812080868</v>
      </c>
      <c r="E11" s="3">
        <v>6.61588324458574E-3</v>
      </c>
    </row>
    <row r="12" spans="1:5" x14ac:dyDescent="0.2">
      <c r="A12" s="1" t="s">
        <v>270</v>
      </c>
      <c r="B12" s="1" t="s">
        <v>268</v>
      </c>
      <c r="C12" s="3">
        <v>0.82104169090501311</v>
      </c>
      <c r="D12" s="3">
        <v>0.17411631376694109</v>
      </c>
      <c r="E12" s="3">
        <v>4.8419953280457702E-3</v>
      </c>
    </row>
    <row r="13" spans="1:5" x14ac:dyDescent="0.2">
      <c r="A13" s="1" t="s">
        <v>269</v>
      </c>
      <c r="B13" s="1" t="s">
        <v>263</v>
      </c>
      <c r="C13" s="3">
        <v>0.81571803639546936</v>
      </c>
      <c r="D13" s="3">
        <v>0.17901138059284988</v>
      </c>
      <c r="E13" s="3">
        <v>5.2705830116808001E-3</v>
      </c>
    </row>
    <row r="14" spans="1:5" x14ac:dyDescent="0.2">
      <c r="A14" s="1" t="s">
        <v>267</v>
      </c>
      <c r="B14" s="1" t="s">
        <v>259</v>
      </c>
      <c r="C14" s="3">
        <v>0.80138542399174062</v>
      </c>
      <c r="D14" s="3">
        <v>0.19273900434222538</v>
      </c>
      <c r="E14" s="3">
        <v>5.8755716660340018E-3</v>
      </c>
    </row>
    <row r="15" spans="1:5" x14ac:dyDescent="0.2">
      <c r="A15" s="1" t="s">
        <v>265</v>
      </c>
      <c r="B15" s="1" t="s">
        <v>271</v>
      </c>
      <c r="C15" s="3">
        <v>0.79233193934602186</v>
      </c>
      <c r="D15" s="3">
        <v>0.20237386056605969</v>
      </c>
      <c r="E15" s="3">
        <v>5.2942000879184813E-3</v>
      </c>
    </row>
    <row r="16" spans="1:5" x14ac:dyDescent="0.2">
      <c r="A16" s="1" t="s">
        <v>264</v>
      </c>
      <c r="B16" s="1" t="s">
        <v>266</v>
      </c>
      <c r="C16" s="3">
        <v>0.76706270919747055</v>
      </c>
      <c r="D16" s="3">
        <v>0.22889172858284784</v>
      </c>
      <c r="E16" s="3">
        <v>4.0455622196815888E-3</v>
      </c>
    </row>
    <row r="17" spans="1:5" x14ac:dyDescent="0.2">
      <c r="A17" s="1" t="s">
        <v>262</v>
      </c>
      <c r="B17" s="1" t="s">
        <v>261</v>
      </c>
      <c r="C17" s="3">
        <v>0.77087270944919462</v>
      </c>
      <c r="D17" s="3">
        <v>0.22433851510598371</v>
      </c>
      <c r="E17" s="3">
        <v>4.7887754448217093E-3</v>
      </c>
    </row>
    <row r="18" spans="1:5" x14ac:dyDescent="0.2">
      <c r="A18" s="1" t="s">
        <v>260</v>
      </c>
      <c r="B18" s="1" t="s">
        <v>258</v>
      </c>
      <c r="C18" s="3">
        <v>0.7535375839492261</v>
      </c>
      <c r="D18" s="3">
        <v>0.24089262983346479</v>
      </c>
      <c r="E18" s="3">
        <v>5.5697862173091596E-3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9B3E4-3734-44EB-A938-91ED6B38974B}">
  <sheetPr codeName="Sheet24"/>
  <dimension ref="A1:F15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16384" width="9.140625" style="1"/>
  </cols>
  <sheetData>
    <row r="1" spans="1:6" x14ac:dyDescent="0.2">
      <c r="A1" s="1" t="s">
        <v>51</v>
      </c>
      <c r="B1" s="1" t="s">
        <v>310</v>
      </c>
    </row>
    <row r="2" spans="1:6" x14ac:dyDescent="0.2">
      <c r="A2" s="1" t="s">
        <v>52</v>
      </c>
      <c r="B2" s="9" t="s">
        <v>415</v>
      </c>
    </row>
    <row r="3" spans="1:6" x14ac:dyDescent="0.2">
      <c r="A3" s="1" t="s">
        <v>53</v>
      </c>
    </row>
    <row r="4" spans="1:6" x14ac:dyDescent="0.2">
      <c r="A4" s="1" t="s">
        <v>54</v>
      </c>
    </row>
    <row r="5" spans="1:6" x14ac:dyDescent="0.2">
      <c r="A5" s="1" t="s">
        <v>55</v>
      </c>
      <c r="B5" s="1" t="s">
        <v>296</v>
      </c>
    </row>
    <row r="6" spans="1:6" x14ac:dyDescent="0.2">
      <c r="A6" s="1" t="s">
        <v>56</v>
      </c>
      <c r="B6" s="1" t="s">
        <v>296</v>
      </c>
    </row>
    <row r="7" spans="1:6" x14ac:dyDescent="0.2">
      <c r="B7" s="2" t="s">
        <v>179</v>
      </c>
    </row>
    <row r="8" spans="1:6" x14ac:dyDescent="0.2">
      <c r="B8" s="2"/>
    </row>
    <row r="9" spans="1:6" x14ac:dyDescent="0.2">
      <c r="C9" s="1" t="s">
        <v>306</v>
      </c>
      <c r="D9" s="1" t="s">
        <v>307</v>
      </c>
      <c r="E9" s="1" t="s">
        <v>308</v>
      </c>
      <c r="F9" s="1" t="s">
        <v>309</v>
      </c>
    </row>
    <row r="10" spans="1:6" x14ac:dyDescent="0.2">
      <c r="C10" s="1" t="s">
        <v>253</v>
      </c>
      <c r="D10" s="1" t="s">
        <v>252</v>
      </c>
      <c r="E10" s="1" t="s">
        <v>251</v>
      </c>
      <c r="F10" s="1" t="s">
        <v>250</v>
      </c>
    </row>
    <row r="11" spans="1:6" x14ac:dyDescent="0.2">
      <c r="A11" s="1" t="s">
        <v>249</v>
      </c>
      <c r="B11" s="1" t="s">
        <v>271</v>
      </c>
      <c r="C11" s="3">
        <v>0.12</v>
      </c>
      <c r="D11" s="3">
        <v>0.01</v>
      </c>
      <c r="E11" s="3">
        <v>0.34</v>
      </c>
      <c r="F11" s="3">
        <v>0.33</v>
      </c>
    </row>
    <row r="12" spans="1:6" x14ac:dyDescent="0.2">
      <c r="A12" s="1" t="s">
        <v>248</v>
      </c>
      <c r="B12" s="1" t="s">
        <v>266</v>
      </c>
      <c r="C12" s="3">
        <v>-0.05</v>
      </c>
      <c r="D12" s="3">
        <v>-0.28000000000000003</v>
      </c>
      <c r="E12" s="3">
        <v>0.4</v>
      </c>
      <c r="F12" s="3">
        <v>0.23</v>
      </c>
    </row>
    <row r="13" spans="1:6" x14ac:dyDescent="0.2">
      <c r="A13" s="1" t="s">
        <v>247</v>
      </c>
      <c r="B13" s="1" t="s">
        <v>261</v>
      </c>
      <c r="C13" s="3">
        <v>0.14000000000000001</v>
      </c>
      <c r="D13" s="3">
        <v>-0.1</v>
      </c>
      <c r="E13" s="3">
        <v>0.37</v>
      </c>
      <c r="F13" s="3">
        <v>0.26</v>
      </c>
    </row>
    <row r="14" spans="1:6" x14ac:dyDescent="0.2">
      <c r="A14" s="1" t="s">
        <v>136</v>
      </c>
      <c r="B14" s="1" t="s">
        <v>258</v>
      </c>
      <c r="C14" s="3">
        <v>7.0000000000000007E-2</v>
      </c>
      <c r="D14" s="3">
        <v>-0.16</v>
      </c>
      <c r="E14" s="3">
        <v>0.28000000000000003</v>
      </c>
      <c r="F14" s="3">
        <v>0.2</v>
      </c>
    </row>
    <row r="15" spans="1:6" x14ac:dyDescent="0.2">
      <c r="A15" s="1">
        <v>2020</v>
      </c>
      <c r="B15" s="1">
        <v>2020</v>
      </c>
      <c r="C15" s="3">
        <v>7.0000000000000007E-2</v>
      </c>
      <c r="D15" s="3">
        <v>-0.13</v>
      </c>
      <c r="E15" s="3">
        <v>0.35</v>
      </c>
      <c r="F15" s="3">
        <v>0.25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20967-2141-49FC-A0D9-3044746167D7}">
  <sheetPr codeName="Sheet25"/>
  <dimension ref="A1:E13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16384" width="9.140625" style="1"/>
  </cols>
  <sheetData>
    <row r="1" spans="1:5" x14ac:dyDescent="0.2">
      <c r="A1" s="1" t="s">
        <v>51</v>
      </c>
      <c r="B1" s="1" t="s">
        <v>181</v>
      </c>
    </row>
    <row r="2" spans="1:5" x14ac:dyDescent="0.2">
      <c r="A2" s="1" t="s">
        <v>52</v>
      </c>
      <c r="B2" s="1" t="s">
        <v>427</v>
      </c>
    </row>
    <row r="3" spans="1:5" x14ac:dyDescent="0.2">
      <c r="A3" s="1" t="s">
        <v>53</v>
      </c>
      <c r="B3" s="1" t="s">
        <v>197</v>
      </c>
    </row>
    <row r="4" spans="1:5" x14ac:dyDescent="0.2">
      <c r="A4" s="1" t="s">
        <v>54</v>
      </c>
      <c r="B4" s="1" t="s">
        <v>196</v>
      </c>
    </row>
    <row r="5" spans="1:5" x14ac:dyDescent="0.2">
      <c r="A5" s="1" t="s">
        <v>55</v>
      </c>
      <c r="B5" s="1" t="s">
        <v>180</v>
      </c>
    </row>
    <row r="6" spans="1:5" x14ac:dyDescent="0.2">
      <c r="A6" s="1" t="s">
        <v>56</v>
      </c>
      <c r="B6" s="1" t="s">
        <v>180</v>
      </c>
    </row>
    <row r="7" spans="1:5" x14ac:dyDescent="0.2">
      <c r="B7" s="2" t="s">
        <v>179</v>
      </c>
    </row>
    <row r="9" spans="1:5" x14ac:dyDescent="0.2">
      <c r="C9" s="1" t="s">
        <v>191</v>
      </c>
      <c r="D9" s="1" t="s">
        <v>192</v>
      </c>
      <c r="E9" s="1" t="s">
        <v>193</v>
      </c>
    </row>
    <row r="10" spans="1:5" x14ac:dyDescent="0.2">
      <c r="C10" s="1" t="s">
        <v>188</v>
      </c>
      <c r="D10" s="1" t="s">
        <v>189</v>
      </c>
      <c r="E10" s="1" t="s">
        <v>190</v>
      </c>
    </row>
    <row r="11" spans="1:5" x14ac:dyDescent="0.2">
      <c r="A11" s="1" t="s">
        <v>182</v>
      </c>
      <c r="B11" s="1" t="s">
        <v>183</v>
      </c>
      <c r="C11" s="3">
        <v>0.5</v>
      </c>
      <c r="D11" s="3">
        <v>0.23</v>
      </c>
      <c r="E11" s="3">
        <v>0.27</v>
      </c>
    </row>
    <row r="12" spans="1:5" x14ac:dyDescent="0.2">
      <c r="A12" s="1" t="s">
        <v>184</v>
      </c>
      <c r="B12" s="1" t="s">
        <v>185</v>
      </c>
      <c r="C12" s="3">
        <v>0.38</v>
      </c>
      <c r="D12" s="3">
        <v>0.47</v>
      </c>
      <c r="E12" s="3">
        <v>0.15</v>
      </c>
    </row>
    <row r="13" spans="1:5" x14ac:dyDescent="0.2">
      <c r="A13" s="1" t="s">
        <v>186</v>
      </c>
      <c r="B13" s="1" t="s">
        <v>187</v>
      </c>
      <c r="C13" s="3">
        <v>0.43</v>
      </c>
      <c r="D13" s="3">
        <v>0.44</v>
      </c>
      <c r="E13" s="3">
        <v>0.13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230ED-85DC-4FF0-8B92-944C629E768A}">
  <sheetPr codeName="Sheet26"/>
  <dimension ref="A1:F15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16384" width="9.140625" style="1"/>
  </cols>
  <sheetData>
    <row r="1" spans="1:6" x14ac:dyDescent="0.2">
      <c r="A1" s="1" t="s">
        <v>51</v>
      </c>
      <c r="B1" s="1" t="s">
        <v>295</v>
      </c>
    </row>
    <row r="2" spans="1:6" x14ac:dyDescent="0.2">
      <c r="A2" s="1" t="s">
        <v>52</v>
      </c>
      <c r="B2" s="9" t="s">
        <v>414</v>
      </c>
    </row>
    <row r="3" spans="1:6" x14ac:dyDescent="0.2">
      <c r="A3" s="1" t="s">
        <v>53</v>
      </c>
    </row>
    <row r="4" spans="1:6" x14ac:dyDescent="0.2">
      <c r="A4" s="1" t="s">
        <v>54</v>
      </c>
    </row>
    <row r="5" spans="1:6" x14ac:dyDescent="0.2">
      <c r="A5" s="1" t="s">
        <v>55</v>
      </c>
      <c r="B5" s="1" t="s">
        <v>296</v>
      </c>
    </row>
    <row r="6" spans="1:6" x14ac:dyDescent="0.2">
      <c r="A6" s="1" t="s">
        <v>56</v>
      </c>
      <c r="B6" s="1" t="s">
        <v>296</v>
      </c>
    </row>
    <row r="7" spans="1:6" x14ac:dyDescent="0.2">
      <c r="B7" s="2" t="s">
        <v>179</v>
      </c>
    </row>
    <row r="8" spans="1:6" x14ac:dyDescent="0.2">
      <c r="B8" s="2"/>
    </row>
    <row r="9" spans="1:6" x14ac:dyDescent="0.2">
      <c r="C9" s="1" t="s">
        <v>302</v>
      </c>
      <c r="D9" s="1" t="s">
        <v>303</v>
      </c>
      <c r="E9" s="1" t="s">
        <v>304</v>
      </c>
      <c r="F9" s="1" t="s">
        <v>305</v>
      </c>
    </row>
    <row r="10" spans="1:6" x14ac:dyDescent="0.2">
      <c r="C10" s="1" t="s">
        <v>294</v>
      </c>
      <c r="D10" s="1" t="s">
        <v>293</v>
      </c>
      <c r="E10" s="1" t="s">
        <v>292</v>
      </c>
      <c r="F10" s="1" t="s">
        <v>413</v>
      </c>
    </row>
    <row r="11" spans="1:6" x14ac:dyDescent="0.2">
      <c r="A11" s="1" t="s">
        <v>291</v>
      </c>
      <c r="B11" s="1" t="s">
        <v>297</v>
      </c>
      <c r="C11" s="3">
        <v>9.5907951024729779E-2</v>
      </c>
      <c r="D11" s="3">
        <v>0.42464400869047686</v>
      </c>
      <c r="E11" s="3">
        <v>0.22410674667628136</v>
      </c>
      <c r="F11" s="3">
        <v>0.25534129360851199</v>
      </c>
    </row>
    <row r="12" spans="1:6" x14ac:dyDescent="0.2">
      <c r="A12" s="1" t="s">
        <v>290</v>
      </c>
      <c r="B12" s="1" t="s">
        <v>298</v>
      </c>
      <c r="C12" s="3">
        <v>0.12042101309880203</v>
      </c>
      <c r="D12" s="3">
        <v>0.37592397615877376</v>
      </c>
      <c r="E12" s="3">
        <v>0.23552416807609644</v>
      </c>
      <c r="F12" s="3">
        <v>0.26813084266632775</v>
      </c>
    </row>
    <row r="13" spans="1:6" x14ac:dyDescent="0.2">
      <c r="A13" s="1" t="s">
        <v>289</v>
      </c>
      <c r="B13" s="1" t="s">
        <v>299</v>
      </c>
      <c r="C13" s="3">
        <v>0.10982874182489412</v>
      </c>
      <c r="D13" s="3">
        <v>0.33991112215130087</v>
      </c>
      <c r="E13" s="3">
        <v>0.27208540271381337</v>
      </c>
      <c r="F13" s="3">
        <v>0.2781747333099916</v>
      </c>
    </row>
    <row r="14" spans="1:6" x14ac:dyDescent="0.2">
      <c r="A14" s="1" t="s">
        <v>288</v>
      </c>
      <c r="B14" s="1" t="s">
        <v>300</v>
      </c>
      <c r="C14" s="3">
        <v>6.4642672900448464E-2</v>
      </c>
      <c r="D14" s="3">
        <v>0.39547329851914376</v>
      </c>
      <c r="E14" s="3">
        <v>0.33791887831151496</v>
      </c>
      <c r="F14" s="3">
        <v>0.20196515026889283</v>
      </c>
    </row>
    <row r="15" spans="1:6" x14ac:dyDescent="0.2">
      <c r="A15" s="1" t="s">
        <v>287</v>
      </c>
      <c r="B15" s="1" t="s">
        <v>301</v>
      </c>
      <c r="C15" s="3">
        <v>4.1776587411101705E-2</v>
      </c>
      <c r="D15" s="3">
        <v>0.16426202262808939</v>
      </c>
      <c r="E15" s="3">
        <v>0.65843806055216181</v>
      </c>
      <c r="F15" s="3">
        <v>0.13552332940864711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24F10-2338-4676-BF07-01E85DA5C303}">
  <sheetPr codeName="Sheet27"/>
  <dimension ref="A1:B7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16384" width="9.140625" style="1"/>
  </cols>
  <sheetData>
    <row r="1" spans="1:2" x14ac:dyDescent="0.2">
      <c r="A1" s="1" t="s">
        <v>51</v>
      </c>
      <c r="B1" s="1" t="s">
        <v>199</v>
      </c>
    </row>
    <row r="2" spans="1:2" x14ac:dyDescent="0.2">
      <c r="A2" s="1" t="s">
        <v>52</v>
      </c>
      <c r="B2" s="1" t="s">
        <v>200</v>
      </c>
    </row>
    <row r="3" spans="1:2" x14ac:dyDescent="0.2">
      <c r="A3" s="1" t="s">
        <v>53</v>
      </c>
    </row>
    <row r="4" spans="1:2" x14ac:dyDescent="0.2">
      <c r="A4" s="1" t="s">
        <v>54</v>
      </c>
    </row>
    <row r="5" spans="1:2" x14ac:dyDescent="0.2">
      <c r="A5" s="1" t="s">
        <v>55</v>
      </c>
      <c r="B5" s="1" t="s">
        <v>62</v>
      </c>
    </row>
    <row r="6" spans="1:2" x14ac:dyDescent="0.2">
      <c r="A6" s="1" t="s">
        <v>56</v>
      </c>
      <c r="B6" s="1" t="s">
        <v>62</v>
      </c>
    </row>
    <row r="7" spans="1:2" x14ac:dyDescent="0.2">
      <c r="B7" s="2" t="s">
        <v>198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8CE4C-67EF-4CB7-AA8B-EB51750E8ADE}">
  <sheetPr codeName="Sheet3"/>
  <dimension ref="A1:B7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16384" width="9.140625" style="1"/>
  </cols>
  <sheetData>
    <row r="1" spans="1:2" x14ac:dyDescent="0.2">
      <c r="A1" s="1" t="s">
        <v>51</v>
      </c>
      <c r="B1" s="1" t="s">
        <v>210</v>
      </c>
    </row>
    <row r="2" spans="1:2" x14ac:dyDescent="0.2">
      <c r="A2" s="1" t="s">
        <v>52</v>
      </c>
      <c r="B2" s="1" t="s">
        <v>211</v>
      </c>
    </row>
    <row r="3" spans="1:2" x14ac:dyDescent="0.2">
      <c r="A3" s="1" t="s">
        <v>53</v>
      </c>
      <c r="B3" s="1" t="s">
        <v>212</v>
      </c>
    </row>
    <row r="4" spans="1:2" x14ac:dyDescent="0.2">
      <c r="A4" s="1" t="s">
        <v>54</v>
      </c>
      <c r="B4" s="1" t="s">
        <v>213</v>
      </c>
    </row>
    <row r="5" spans="1:2" x14ac:dyDescent="0.2">
      <c r="A5" s="1" t="s">
        <v>55</v>
      </c>
      <c r="B5" s="1" t="s">
        <v>8</v>
      </c>
    </row>
    <row r="6" spans="1:2" x14ac:dyDescent="0.2">
      <c r="A6" s="1" t="s">
        <v>56</v>
      </c>
      <c r="B6" s="1" t="s">
        <v>8</v>
      </c>
    </row>
    <row r="7" spans="1:2" x14ac:dyDescent="0.2">
      <c r="B7" s="2" t="s">
        <v>164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2C23E-06A0-40E4-8936-894A045F5961}">
  <sheetPr codeName="Sheet4"/>
  <dimension ref="A1:B7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16384" width="9.140625" style="1"/>
  </cols>
  <sheetData>
    <row r="1" spans="1:2" x14ac:dyDescent="0.2">
      <c r="A1" s="1" t="s">
        <v>51</v>
      </c>
      <c r="B1" s="1" t="s">
        <v>214</v>
      </c>
    </row>
    <row r="2" spans="1:2" x14ac:dyDescent="0.2">
      <c r="A2" s="1" t="s">
        <v>52</v>
      </c>
      <c r="B2" s="1" t="s">
        <v>215</v>
      </c>
    </row>
    <row r="3" spans="1:2" x14ac:dyDescent="0.2">
      <c r="A3" s="1" t="s">
        <v>53</v>
      </c>
    </row>
    <row r="4" spans="1:2" x14ac:dyDescent="0.2">
      <c r="A4" s="1" t="s">
        <v>54</v>
      </c>
    </row>
    <row r="5" spans="1:2" x14ac:dyDescent="0.2">
      <c r="A5" s="1" t="s">
        <v>55</v>
      </c>
      <c r="B5" s="1" t="s">
        <v>86</v>
      </c>
    </row>
    <row r="6" spans="1:2" x14ac:dyDescent="0.2">
      <c r="A6" s="1" t="s">
        <v>56</v>
      </c>
      <c r="B6" s="1" t="s">
        <v>86</v>
      </c>
    </row>
    <row r="7" spans="1:2" x14ac:dyDescent="0.2">
      <c r="B7" s="2" t="s">
        <v>164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02766-0FA0-4109-9A8C-C7EEA42444B1}">
  <sheetPr codeName="Sheet5"/>
  <dimension ref="A1:D18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2" width="9.140625" style="1"/>
    <col min="3" max="3" width="9.140625" style="1" customWidth="1"/>
    <col min="4" max="16384" width="9.140625" style="1"/>
  </cols>
  <sheetData>
    <row r="1" spans="1:4" x14ac:dyDescent="0.2">
      <c r="A1" s="1" t="s">
        <v>51</v>
      </c>
      <c r="B1" s="1" t="s">
        <v>6</v>
      </c>
    </row>
    <row r="2" spans="1:4" x14ac:dyDescent="0.2">
      <c r="A2" s="1" t="s">
        <v>52</v>
      </c>
      <c r="B2" s="1" t="s">
        <v>417</v>
      </c>
    </row>
    <row r="3" spans="1:4" x14ac:dyDescent="0.2">
      <c r="A3" s="1" t="s">
        <v>53</v>
      </c>
      <c r="B3" s="1" t="s">
        <v>7</v>
      </c>
    </row>
    <row r="4" spans="1:4" x14ac:dyDescent="0.2">
      <c r="A4" s="1" t="s">
        <v>54</v>
      </c>
      <c r="B4" s="1" t="s">
        <v>160</v>
      </c>
    </row>
    <row r="5" spans="1:4" x14ac:dyDescent="0.2">
      <c r="A5" s="1" t="s">
        <v>55</v>
      </c>
      <c r="B5" s="1" t="s">
        <v>8</v>
      </c>
    </row>
    <row r="6" spans="1:4" x14ac:dyDescent="0.2">
      <c r="A6" s="1" t="s">
        <v>56</v>
      </c>
      <c r="B6" s="1" t="s">
        <v>8</v>
      </c>
    </row>
    <row r="7" spans="1:4" x14ac:dyDescent="0.2">
      <c r="B7" s="2" t="s">
        <v>60</v>
      </c>
    </row>
    <row r="10" spans="1:4" x14ac:dyDescent="0.2">
      <c r="A10" s="1" t="s">
        <v>9</v>
      </c>
      <c r="B10" s="1" t="s">
        <v>68</v>
      </c>
      <c r="C10" s="3">
        <v>0.27</v>
      </c>
      <c r="D10" s="1" t="str">
        <f>CONCATENATE("+",TEXT(C10,"0%"))</f>
        <v>+27%</v>
      </c>
    </row>
    <row r="11" spans="1:4" x14ac:dyDescent="0.2">
      <c r="A11" s="1" t="s">
        <v>10</v>
      </c>
      <c r="B11" s="1" t="s">
        <v>67</v>
      </c>
      <c r="C11" s="3">
        <v>0.25</v>
      </c>
      <c r="D11" s="1" t="str">
        <f t="shared" ref="D11:D18" si="0">CONCATENATE("+",TEXT(C11,"0%"))</f>
        <v>+25%</v>
      </c>
    </row>
    <row r="12" spans="1:4" x14ac:dyDescent="0.2">
      <c r="A12" s="1" t="s">
        <v>11</v>
      </c>
      <c r="B12" s="1" t="s">
        <v>343</v>
      </c>
      <c r="C12" s="3">
        <v>0.25</v>
      </c>
      <c r="D12" s="1" t="str">
        <f t="shared" si="0"/>
        <v>+25%</v>
      </c>
    </row>
    <row r="13" spans="1:4" x14ac:dyDescent="0.2">
      <c r="A13" s="1" t="s">
        <v>12</v>
      </c>
      <c r="B13" s="1" t="s">
        <v>65</v>
      </c>
      <c r="C13" s="3">
        <v>0.12</v>
      </c>
      <c r="D13" s="1" t="str">
        <f t="shared" si="0"/>
        <v>+12%</v>
      </c>
    </row>
    <row r="14" spans="1:4" x14ac:dyDescent="0.2">
      <c r="A14" s="1" t="s">
        <v>13</v>
      </c>
      <c r="B14" s="1" t="s">
        <v>71</v>
      </c>
      <c r="C14" s="3">
        <v>0.11</v>
      </c>
      <c r="D14" s="1" t="str">
        <f t="shared" si="0"/>
        <v>+11%</v>
      </c>
    </row>
    <row r="15" spans="1:4" x14ac:dyDescent="0.2">
      <c r="A15" s="1" t="s">
        <v>14</v>
      </c>
      <c r="B15" s="1" t="s">
        <v>70</v>
      </c>
      <c r="C15" s="3">
        <v>0.11</v>
      </c>
      <c r="D15" s="1" t="str">
        <f t="shared" si="0"/>
        <v>+11%</v>
      </c>
    </row>
    <row r="16" spans="1:4" x14ac:dyDescent="0.2">
      <c r="A16" s="1" t="s">
        <v>15</v>
      </c>
      <c r="B16" s="1" t="s">
        <v>69</v>
      </c>
      <c r="C16" s="3">
        <v>0.08</v>
      </c>
      <c r="D16" s="1" t="str">
        <f t="shared" si="0"/>
        <v>+8%</v>
      </c>
    </row>
    <row r="17" spans="1:4" x14ac:dyDescent="0.2">
      <c r="A17" s="1" t="s">
        <v>16</v>
      </c>
      <c r="B17" s="1" t="s">
        <v>73</v>
      </c>
      <c r="C17" s="3">
        <v>7.0000000000000007E-2</v>
      </c>
      <c r="D17" s="1" t="str">
        <f t="shared" si="0"/>
        <v>+7%</v>
      </c>
    </row>
    <row r="18" spans="1:4" x14ac:dyDescent="0.2">
      <c r="A18" s="1" t="s">
        <v>17</v>
      </c>
      <c r="B18" s="1" t="s">
        <v>344</v>
      </c>
      <c r="C18" s="3">
        <v>0.06</v>
      </c>
      <c r="D18" s="1" t="str">
        <f t="shared" si="0"/>
        <v>+6%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57235-A166-470C-A93B-8AB1302EA1EE}">
  <sheetPr codeName="Sheet6"/>
  <dimension ref="A1:F15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2" width="9.140625" style="1"/>
    <col min="3" max="3" width="9.140625" style="1" customWidth="1"/>
    <col min="4" max="16384" width="9.140625" style="1"/>
  </cols>
  <sheetData>
    <row r="1" spans="1:6" x14ac:dyDescent="0.2">
      <c r="A1" s="1" t="s">
        <v>51</v>
      </c>
      <c r="B1" s="1" t="s">
        <v>352</v>
      </c>
    </row>
    <row r="2" spans="1:6" x14ac:dyDescent="0.2">
      <c r="A2" s="1" t="s">
        <v>52</v>
      </c>
      <c r="B2" s="9" t="s">
        <v>403</v>
      </c>
    </row>
    <row r="3" spans="1:6" x14ac:dyDescent="0.2">
      <c r="A3" s="1" t="s">
        <v>53</v>
      </c>
    </row>
    <row r="4" spans="1:6" x14ac:dyDescent="0.2">
      <c r="A4" s="1" t="s">
        <v>54</v>
      </c>
    </row>
    <row r="5" spans="1:6" x14ac:dyDescent="0.2">
      <c r="A5" s="1" t="s">
        <v>55</v>
      </c>
      <c r="B5" s="1" t="s">
        <v>296</v>
      </c>
    </row>
    <row r="6" spans="1:6" x14ac:dyDescent="0.2">
      <c r="A6" s="1" t="s">
        <v>56</v>
      </c>
      <c r="B6" s="1" t="s">
        <v>296</v>
      </c>
    </row>
    <row r="7" spans="1:6" x14ac:dyDescent="0.2">
      <c r="B7" s="2" t="s">
        <v>60</v>
      </c>
    </row>
    <row r="9" spans="1:6" x14ac:dyDescent="0.2">
      <c r="C9" s="9" t="s">
        <v>348</v>
      </c>
      <c r="D9" s="9" t="s">
        <v>349</v>
      </c>
      <c r="E9" s="9" t="s">
        <v>350</v>
      </c>
      <c r="F9" s="9" t="s">
        <v>351</v>
      </c>
    </row>
    <row r="10" spans="1:6" x14ac:dyDescent="0.2">
      <c r="C10" s="1" t="s">
        <v>257</v>
      </c>
      <c r="D10" s="3" t="s">
        <v>256</v>
      </c>
      <c r="E10" s="1" t="s">
        <v>255</v>
      </c>
      <c r="F10" s="1" t="s">
        <v>254</v>
      </c>
    </row>
    <row r="11" spans="1:6" x14ac:dyDescent="0.2">
      <c r="A11" s="1" t="s">
        <v>265</v>
      </c>
      <c r="B11" s="1" t="s">
        <v>271</v>
      </c>
      <c r="C11" s="4">
        <v>0.11022265857528901</v>
      </c>
      <c r="D11" s="4">
        <v>-0.15277078824802293</v>
      </c>
      <c r="E11" s="4">
        <v>0.34180572548623234</v>
      </c>
      <c r="F11" s="4">
        <v>0.3498459503637803</v>
      </c>
    </row>
    <row r="12" spans="1:6" x14ac:dyDescent="0.2">
      <c r="A12" s="1" t="s">
        <v>345</v>
      </c>
      <c r="B12" s="1" t="s">
        <v>266</v>
      </c>
      <c r="C12" s="4">
        <v>-7.5742557700800739E-2</v>
      </c>
      <c r="D12" s="4">
        <v>-0.69753798988553406</v>
      </c>
      <c r="E12" s="4">
        <v>0.38184985864688059</v>
      </c>
      <c r="F12" s="4">
        <v>0.34619388641042304</v>
      </c>
    </row>
    <row r="13" spans="1:6" x14ac:dyDescent="0.2">
      <c r="A13" s="1" t="s">
        <v>346</v>
      </c>
      <c r="B13" s="1" t="s">
        <v>261</v>
      </c>
      <c r="C13" s="4">
        <v>0.10597427361882583</v>
      </c>
      <c r="D13" s="4">
        <v>-0.54016039655377157</v>
      </c>
      <c r="E13" s="4">
        <v>0.35884203540175141</v>
      </c>
      <c r="F13" s="4">
        <v>0.28829274445015374</v>
      </c>
    </row>
    <row r="14" spans="1:6" x14ac:dyDescent="0.2">
      <c r="A14" s="1" t="s">
        <v>347</v>
      </c>
      <c r="B14" s="1" t="s">
        <v>258</v>
      </c>
      <c r="C14" s="4">
        <v>3.8749924144530157E-2</v>
      </c>
      <c r="D14" s="4">
        <v>-0.64789730902909526</v>
      </c>
      <c r="E14" s="4">
        <v>0.27570248598888414</v>
      </c>
      <c r="F14" s="4">
        <v>0.31725293559246359</v>
      </c>
    </row>
    <row r="15" spans="1:6" x14ac:dyDescent="0.2">
      <c r="A15" s="1">
        <v>2020</v>
      </c>
      <c r="B15" s="1">
        <v>2020</v>
      </c>
      <c r="C15" s="4">
        <v>4.388407683229989E-2</v>
      </c>
      <c r="D15" s="4">
        <v>-0.52939729589458873</v>
      </c>
      <c r="E15" s="4">
        <v>0.33623990424924766</v>
      </c>
      <c r="F15" s="4">
        <v>0.32415528428397322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CEA93-BCD4-45E6-9C90-8AA09A75BE1D}">
  <sheetPr codeName="Sheet7"/>
  <dimension ref="A1:D19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1" width="16.85546875" style="1" customWidth="1"/>
    <col min="2" max="2" width="16.7109375" style="1" customWidth="1"/>
    <col min="3" max="16384" width="9.140625" style="1"/>
  </cols>
  <sheetData>
    <row r="1" spans="1:4" x14ac:dyDescent="0.2">
      <c r="A1" s="1" t="s">
        <v>51</v>
      </c>
      <c r="B1" s="1" t="s">
        <v>57</v>
      </c>
    </row>
    <row r="2" spans="1:4" x14ac:dyDescent="0.2">
      <c r="A2" s="1" t="s">
        <v>52</v>
      </c>
      <c r="B2" s="1" t="s">
        <v>58</v>
      </c>
    </row>
    <row r="3" spans="1:4" x14ac:dyDescent="0.2">
      <c r="A3" s="1" t="s">
        <v>53</v>
      </c>
      <c r="B3" s="1" t="s">
        <v>7</v>
      </c>
    </row>
    <row r="4" spans="1:4" x14ac:dyDescent="0.2">
      <c r="A4" s="1" t="s">
        <v>54</v>
      </c>
      <c r="B4" s="1" t="s">
        <v>59</v>
      </c>
    </row>
    <row r="5" spans="1:4" x14ac:dyDescent="0.2">
      <c r="A5" s="1" t="s">
        <v>55</v>
      </c>
      <c r="B5" s="1" t="s">
        <v>8</v>
      </c>
    </row>
    <row r="6" spans="1:4" x14ac:dyDescent="0.2">
      <c r="A6" s="1" t="s">
        <v>56</v>
      </c>
      <c r="B6" s="1" t="s">
        <v>8</v>
      </c>
    </row>
    <row r="7" spans="1:4" x14ac:dyDescent="0.2">
      <c r="B7" s="2" t="s">
        <v>60</v>
      </c>
    </row>
    <row r="9" spans="1:4" x14ac:dyDescent="0.2">
      <c r="C9" s="1" t="s">
        <v>194</v>
      </c>
      <c r="D9" s="1" t="s">
        <v>195</v>
      </c>
    </row>
    <row r="10" spans="1:4" x14ac:dyDescent="0.2">
      <c r="C10" s="1" t="s">
        <v>63</v>
      </c>
      <c r="D10" s="1" t="s">
        <v>64</v>
      </c>
    </row>
    <row r="11" spans="1:4" ht="24" x14ac:dyDescent="0.2">
      <c r="A11" s="5" t="s">
        <v>74</v>
      </c>
      <c r="B11" s="1" t="s">
        <v>66</v>
      </c>
      <c r="C11" s="3">
        <v>0.2</v>
      </c>
      <c r="D11" s="3">
        <v>7.0000000000000007E-2</v>
      </c>
    </row>
    <row r="12" spans="1:4" ht="24" x14ac:dyDescent="0.2">
      <c r="A12" s="5" t="s">
        <v>75</v>
      </c>
      <c r="B12" s="1" t="s">
        <v>65</v>
      </c>
      <c r="C12" s="3">
        <v>0.17</v>
      </c>
      <c r="D12" s="3">
        <v>0.09</v>
      </c>
    </row>
    <row r="13" spans="1:4" ht="24" x14ac:dyDescent="0.2">
      <c r="A13" s="5" t="s">
        <v>78</v>
      </c>
      <c r="B13" s="1" t="s">
        <v>67</v>
      </c>
      <c r="C13" s="3">
        <v>0.14000000000000001</v>
      </c>
      <c r="D13" s="3">
        <v>7.0000000000000007E-2</v>
      </c>
    </row>
    <row r="14" spans="1:4" ht="24" x14ac:dyDescent="0.2">
      <c r="A14" s="5" t="s">
        <v>79</v>
      </c>
      <c r="B14" s="1" t="s">
        <v>68</v>
      </c>
      <c r="C14" s="3">
        <v>0.13</v>
      </c>
      <c r="D14" s="3">
        <v>0.04</v>
      </c>
    </row>
    <row r="15" spans="1:4" ht="24" x14ac:dyDescent="0.2">
      <c r="A15" s="5" t="s">
        <v>76</v>
      </c>
      <c r="B15" s="1" t="s">
        <v>69</v>
      </c>
      <c r="C15" s="3">
        <v>0.1</v>
      </c>
      <c r="D15" s="3">
        <v>0.04</v>
      </c>
    </row>
    <row r="16" spans="1:4" ht="24" x14ac:dyDescent="0.2">
      <c r="A16" s="5" t="s">
        <v>80</v>
      </c>
      <c r="B16" s="1" t="s">
        <v>70</v>
      </c>
      <c r="C16" s="3">
        <v>0.06</v>
      </c>
      <c r="D16" s="3">
        <v>0.03</v>
      </c>
    </row>
    <row r="17" spans="1:4" x14ac:dyDescent="0.2">
      <c r="A17" s="1" t="s">
        <v>13</v>
      </c>
      <c r="B17" s="1" t="s">
        <v>71</v>
      </c>
      <c r="C17" s="3">
        <v>0.03</v>
      </c>
      <c r="D17" s="3">
        <v>-0.01</v>
      </c>
    </row>
    <row r="18" spans="1:4" ht="24" x14ac:dyDescent="0.2">
      <c r="A18" s="5" t="s">
        <v>77</v>
      </c>
      <c r="B18" s="1" t="s">
        <v>72</v>
      </c>
      <c r="C18" s="3">
        <v>0.03</v>
      </c>
      <c r="D18" s="3">
        <v>-0.02</v>
      </c>
    </row>
    <row r="19" spans="1:4" ht="24" x14ac:dyDescent="0.2">
      <c r="A19" s="5" t="s">
        <v>81</v>
      </c>
      <c r="B19" s="1" t="s">
        <v>73</v>
      </c>
      <c r="C19" s="3">
        <v>0.02</v>
      </c>
      <c r="D19" s="3">
        <v>-0.1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47F8C-26B1-49EA-8B63-CC51B3D7ADDD}">
  <sheetPr codeName="Sheet8"/>
  <dimension ref="A1:F16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2" width="9.140625" style="1"/>
    <col min="3" max="3" width="9.140625" style="1" customWidth="1"/>
    <col min="4" max="16384" width="9.140625" style="1"/>
  </cols>
  <sheetData>
    <row r="1" spans="1:6" x14ac:dyDescent="0.2">
      <c r="A1" s="1" t="s">
        <v>51</v>
      </c>
      <c r="B1" s="1" t="s">
        <v>358</v>
      </c>
    </row>
    <row r="2" spans="1:6" x14ac:dyDescent="0.2">
      <c r="A2" s="1" t="s">
        <v>52</v>
      </c>
      <c r="B2" s="9" t="s">
        <v>404</v>
      </c>
      <c r="C2" s="9"/>
      <c r="D2" s="9"/>
      <c r="E2" s="9"/>
      <c r="F2" s="9"/>
    </row>
    <row r="3" spans="1:6" x14ac:dyDescent="0.2">
      <c r="A3" s="1" t="s">
        <v>53</v>
      </c>
      <c r="B3" s="9"/>
      <c r="C3" s="9"/>
      <c r="D3" s="9"/>
      <c r="E3" s="9"/>
      <c r="F3" s="9"/>
    </row>
    <row r="4" spans="1:6" x14ac:dyDescent="0.2">
      <c r="A4" s="1" t="s">
        <v>54</v>
      </c>
      <c r="B4" s="9"/>
      <c r="C4" s="9"/>
      <c r="D4" s="9"/>
      <c r="E4" s="9"/>
      <c r="F4" s="9"/>
    </row>
    <row r="5" spans="1:6" x14ac:dyDescent="0.2">
      <c r="A5" s="1" t="s">
        <v>55</v>
      </c>
      <c r="B5" s="9" t="s">
        <v>296</v>
      </c>
      <c r="C5" s="9"/>
      <c r="D5" s="9"/>
      <c r="E5" s="9"/>
      <c r="F5" s="9"/>
    </row>
    <row r="6" spans="1:6" x14ac:dyDescent="0.2">
      <c r="A6" s="1" t="s">
        <v>56</v>
      </c>
      <c r="B6" s="9" t="s">
        <v>296</v>
      </c>
      <c r="C6" s="9"/>
      <c r="D6" s="9"/>
      <c r="E6" s="9"/>
      <c r="F6" s="9"/>
    </row>
    <row r="7" spans="1:6" x14ac:dyDescent="0.2">
      <c r="B7" s="10" t="s">
        <v>60</v>
      </c>
      <c r="C7" s="9"/>
      <c r="D7" s="9"/>
      <c r="E7" s="9"/>
      <c r="F7" s="9"/>
    </row>
    <row r="8" spans="1:6" x14ac:dyDescent="0.2">
      <c r="B8" s="9"/>
      <c r="C8" s="9"/>
      <c r="D8" s="9"/>
      <c r="E8" s="9"/>
      <c r="F8" s="9"/>
    </row>
    <row r="9" spans="1:6" x14ac:dyDescent="0.2">
      <c r="B9" s="9"/>
      <c r="C9" s="9" t="s">
        <v>353</v>
      </c>
      <c r="D9" s="9" t="s">
        <v>354</v>
      </c>
      <c r="E9" s="9" t="s">
        <v>355</v>
      </c>
      <c r="F9" s="9" t="s">
        <v>356</v>
      </c>
    </row>
    <row r="10" spans="1:6" x14ac:dyDescent="0.2">
      <c r="C10" s="1" t="s">
        <v>286</v>
      </c>
      <c r="D10" s="3" t="s">
        <v>285</v>
      </c>
      <c r="E10" s="1" t="s">
        <v>284</v>
      </c>
      <c r="F10" s="1" t="s">
        <v>283</v>
      </c>
    </row>
    <row r="11" spans="1:6" x14ac:dyDescent="0.2">
      <c r="A11" s="1" t="s">
        <v>282</v>
      </c>
      <c r="B11" s="1" t="s">
        <v>282</v>
      </c>
      <c r="C11" s="4">
        <v>-2.6026719801279685E-2</v>
      </c>
      <c r="D11" s="4">
        <v>-4.9794133165044774E-2</v>
      </c>
      <c r="E11" s="4">
        <v>-2.8246454396228415E-2</v>
      </c>
      <c r="F11" s="4">
        <v>-4.1748408475201781E-2</v>
      </c>
    </row>
    <row r="12" spans="1:6" x14ac:dyDescent="0.2">
      <c r="A12" s="1" t="s">
        <v>281</v>
      </c>
      <c r="B12" s="1" t="s">
        <v>281</v>
      </c>
      <c r="C12" s="4">
        <v>1.3894165232171768E-2</v>
      </c>
      <c r="D12" s="4">
        <v>2.7737018753376655E-2</v>
      </c>
      <c r="E12" s="4">
        <v>1.5655804324098119E-2</v>
      </c>
      <c r="F12" s="4">
        <v>2.3210804527182008E-2</v>
      </c>
    </row>
    <row r="13" spans="1:6" x14ac:dyDescent="0.2">
      <c r="A13" s="1" t="s">
        <v>280</v>
      </c>
      <c r="B13" s="1" t="s">
        <v>280</v>
      </c>
      <c r="C13" s="4">
        <v>5.3567803628870002E-3</v>
      </c>
      <c r="D13" s="4">
        <v>1.129918653080347E-2</v>
      </c>
      <c r="E13" s="4">
        <v>6.6271867043313434E-3</v>
      </c>
      <c r="F13" s="4">
        <v>9.082118654110443E-3</v>
      </c>
    </row>
    <row r="14" spans="1:6" x14ac:dyDescent="0.2">
      <c r="A14" s="1" t="s">
        <v>279</v>
      </c>
      <c r="B14" s="1" t="s">
        <v>279</v>
      </c>
      <c r="C14" s="4">
        <v>2.9794441482763698E-3</v>
      </c>
      <c r="D14" s="4">
        <v>4.3341411716772728E-3</v>
      </c>
      <c r="E14" s="4">
        <v>3.2152048090714255E-3</v>
      </c>
      <c r="F14" s="4">
        <v>4.872486733732688E-3</v>
      </c>
    </row>
    <row r="15" spans="1:6" x14ac:dyDescent="0.2">
      <c r="A15" s="1" t="s">
        <v>278</v>
      </c>
      <c r="B15" s="1" t="s">
        <v>278</v>
      </c>
      <c r="C15" s="4">
        <v>3.4011838676940142E-3</v>
      </c>
      <c r="D15" s="4">
        <v>5.5115302751813523E-3</v>
      </c>
      <c r="E15" s="4">
        <v>2.8639316106587216E-3</v>
      </c>
      <c r="F15" s="4">
        <v>4.5514982346885457E-3</v>
      </c>
    </row>
    <row r="16" spans="1:6" x14ac:dyDescent="0.2">
      <c r="A16" s="1" t="s">
        <v>277</v>
      </c>
      <c r="B16" s="1" t="s">
        <v>357</v>
      </c>
      <c r="C16" s="4">
        <v>3.9514619025059986E-4</v>
      </c>
      <c r="D16" s="4">
        <v>9.12256434006011E-4</v>
      </c>
      <c r="E16" s="4">
        <v>-1.1567305193116526E-4</v>
      </c>
      <c r="F16" s="4">
        <v>-9.234284121190919E-5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85ABC-5837-4B13-8A72-C83A3D826E5D}">
  <sheetPr codeName="Sheet9"/>
  <dimension ref="A1:F15"/>
  <sheetViews>
    <sheetView showGridLines="0" zoomScaleNormal="100" workbookViewId="0">
      <selection sqref="A1:XFD1"/>
    </sheetView>
  </sheetViews>
  <sheetFormatPr defaultColWidth="9.140625" defaultRowHeight="12" x14ac:dyDescent="0.2"/>
  <cols>
    <col min="1" max="16384" width="9.140625" style="1"/>
  </cols>
  <sheetData>
    <row r="1" spans="1:6" x14ac:dyDescent="0.2">
      <c r="A1" s="1" t="s">
        <v>51</v>
      </c>
      <c r="B1" s="1" t="s">
        <v>0</v>
      </c>
    </row>
    <row r="2" spans="1:6" x14ac:dyDescent="0.2">
      <c r="A2" s="1" t="s">
        <v>52</v>
      </c>
      <c r="B2" s="1" t="s">
        <v>61</v>
      </c>
    </row>
    <row r="3" spans="1:6" x14ac:dyDescent="0.2">
      <c r="A3" s="1" t="s">
        <v>53</v>
      </c>
    </row>
    <row r="4" spans="1:6" x14ac:dyDescent="0.2">
      <c r="A4" s="1" t="s">
        <v>54</v>
      </c>
    </row>
    <row r="5" spans="1:6" x14ac:dyDescent="0.2">
      <c r="A5" s="1" t="s">
        <v>55</v>
      </c>
      <c r="B5" s="1" t="s">
        <v>62</v>
      </c>
    </row>
    <row r="6" spans="1:6" x14ac:dyDescent="0.2">
      <c r="A6" s="1" t="s">
        <v>56</v>
      </c>
      <c r="B6" s="1" t="s">
        <v>62</v>
      </c>
    </row>
    <row r="7" spans="1:6" x14ac:dyDescent="0.2">
      <c r="B7" s="2" t="s">
        <v>60</v>
      </c>
    </row>
    <row r="8" spans="1:6" x14ac:dyDescent="0.2">
      <c r="B8" s="2"/>
    </row>
    <row r="9" spans="1:6" x14ac:dyDescent="0.2">
      <c r="A9" s="2"/>
      <c r="C9" s="1" t="s">
        <v>61</v>
      </c>
    </row>
    <row r="10" spans="1:6" x14ac:dyDescent="0.2">
      <c r="A10" s="2"/>
      <c r="C10" s="1" t="s">
        <v>334</v>
      </c>
      <c r="D10" s="1" t="s">
        <v>335</v>
      </c>
      <c r="E10" s="1" t="s">
        <v>336</v>
      </c>
    </row>
    <row r="11" spans="1:6" x14ac:dyDescent="0.2">
      <c r="C11" s="1" t="s">
        <v>0</v>
      </c>
    </row>
    <row r="12" spans="1:6" x14ac:dyDescent="0.2">
      <c r="C12" s="1" t="s">
        <v>3</v>
      </c>
      <c r="D12" s="1" t="s">
        <v>4</v>
      </c>
      <c r="E12" s="1" t="s">
        <v>5</v>
      </c>
    </row>
    <row r="13" spans="1:6" x14ac:dyDescent="0.2">
      <c r="A13" s="1" t="s">
        <v>1</v>
      </c>
      <c r="B13" s="1" t="s">
        <v>331</v>
      </c>
      <c r="C13" s="3">
        <v>0.48</v>
      </c>
      <c r="D13" s="3">
        <v>0.25</v>
      </c>
      <c r="E13" s="3">
        <v>0.15</v>
      </c>
      <c r="F13" s="3"/>
    </row>
    <row r="14" spans="1:6" x14ac:dyDescent="0.2">
      <c r="A14" s="1" t="s">
        <v>2</v>
      </c>
      <c r="B14" s="1" t="s">
        <v>333</v>
      </c>
      <c r="C14" s="3">
        <v>0.37</v>
      </c>
      <c r="D14" s="3">
        <v>0.23</v>
      </c>
      <c r="E14" s="3">
        <v>0.19</v>
      </c>
      <c r="F14" s="3"/>
    </row>
    <row r="15" spans="1:6" x14ac:dyDescent="0.2">
      <c r="A15" s="1" t="s">
        <v>25</v>
      </c>
      <c r="B15" s="1" t="s">
        <v>332</v>
      </c>
      <c r="C15" s="3">
        <v>0.39</v>
      </c>
      <c r="D15" s="3">
        <v>0.17</v>
      </c>
      <c r="E15" s="3">
        <v>0.17</v>
      </c>
      <c r="F15" s="3"/>
    </row>
  </sheetData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c3_1</vt:lpstr>
      <vt:lpstr>c3_2</vt:lpstr>
      <vt:lpstr>c3_3</vt:lpstr>
      <vt:lpstr>c3_4</vt:lpstr>
      <vt:lpstr>c3_5</vt:lpstr>
      <vt:lpstr>c3_6</vt:lpstr>
      <vt:lpstr>c3_7</vt:lpstr>
      <vt:lpstr>c3_8</vt:lpstr>
      <vt:lpstr>c3_9</vt:lpstr>
      <vt:lpstr>c3_10</vt:lpstr>
      <vt:lpstr>c3_11</vt:lpstr>
      <vt:lpstr>cb3_12</vt:lpstr>
      <vt:lpstr>cb3_13</vt:lpstr>
      <vt:lpstr>cb3_14</vt:lpstr>
      <vt:lpstr>cb3_15</vt:lpstr>
      <vt:lpstr>c3_16</vt:lpstr>
      <vt:lpstr>c3_17</vt:lpstr>
      <vt:lpstr>c3_18</vt:lpstr>
      <vt:lpstr>c3_19</vt:lpstr>
      <vt:lpstr>c3_20</vt:lpstr>
      <vt:lpstr>c3_21</vt:lpstr>
      <vt:lpstr>c3_22</vt:lpstr>
      <vt:lpstr>c3_23</vt:lpstr>
      <vt:lpstr>c3_24</vt:lpstr>
      <vt:lpstr>c3_25</vt:lpstr>
      <vt:lpstr>c3_26</vt:lpstr>
      <vt:lpstr>c3_27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Várnai Tímea</dc:creator>
  <cp:lastModifiedBy>Egervári Réka</cp:lastModifiedBy>
  <cp:lastPrinted>2021-05-11T08:24:24Z</cp:lastPrinted>
  <dcterms:created xsi:type="dcterms:W3CDTF">2021-02-01T14:57:34Z</dcterms:created>
  <dcterms:modified xsi:type="dcterms:W3CDTF">2021-09-01T12:12:13Z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Érvényességi idő">
    <vt:filetime>2026-02-01T14:57:36Z</vt:filetime>
  </property>
  <property fmtid="{D5CDD505-2E9C-101B-9397-08002B2CF9AE}" pid="3" name="Érvényességet beállító">
    <vt:lpwstr>varnait</vt:lpwstr>
  </property>
  <property fmtid="{D5CDD505-2E9C-101B-9397-08002B2CF9AE}" pid="4" name="Érvényességi idő első beállítása">
    <vt:filetime>2021-02-01T14:57:36Z</vt:filetime>
  </property>
  <property fmtid="{D5CDD505-2E9C-101B-9397-08002B2CF9AE}" pid="5" name="MSIP_Label_b0d11092-50c9-4e74-84b5-b1af078dc3d0_Enabled">
    <vt:lpwstr>True</vt:lpwstr>
  </property>
  <property fmtid="{D5CDD505-2E9C-101B-9397-08002B2CF9AE}" pid="6" name="MSIP_Label_b0d11092-50c9-4e74-84b5-b1af078dc3d0_SiteId">
    <vt:lpwstr>97c01ef8-0264-4eef-9c08-fb4a9ba1c0db</vt:lpwstr>
  </property>
  <property fmtid="{D5CDD505-2E9C-101B-9397-08002B2CF9AE}" pid="7" name="MSIP_Label_b0d11092-50c9-4e74-84b5-b1af078dc3d0_Owner">
    <vt:lpwstr>varnait@mnb.hu</vt:lpwstr>
  </property>
  <property fmtid="{D5CDD505-2E9C-101B-9397-08002B2CF9AE}" pid="8" name="MSIP_Label_b0d11092-50c9-4e74-84b5-b1af078dc3d0_SetDate">
    <vt:lpwstr>2021-02-01T15:12:06.3283100Z</vt:lpwstr>
  </property>
  <property fmtid="{D5CDD505-2E9C-101B-9397-08002B2CF9AE}" pid="9" name="MSIP_Label_b0d11092-50c9-4e74-84b5-b1af078dc3d0_Name">
    <vt:lpwstr>Protected</vt:lpwstr>
  </property>
  <property fmtid="{D5CDD505-2E9C-101B-9397-08002B2CF9AE}" pid="10" name="MSIP_Label_b0d11092-50c9-4e74-84b5-b1af078dc3d0_Application">
    <vt:lpwstr>Microsoft Azure Information Protection</vt:lpwstr>
  </property>
  <property fmtid="{D5CDD505-2E9C-101B-9397-08002B2CF9AE}" pid="11" name="MSIP_Label_b0d11092-50c9-4e74-84b5-b1af078dc3d0_ActionId">
    <vt:lpwstr>f30f03b1-a94c-412a-a0a3-a752479ca827</vt:lpwstr>
  </property>
  <property fmtid="{D5CDD505-2E9C-101B-9397-08002B2CF9AE}" pid="12" name="MSIP_Label_b0d11092-50c9-4e74-84b5-b1af078dc3d0_Extended_MSFT_Method">
    <vt:lpwstr>Automatic</vt:lpwstr>
  </property>
  <property fmtid="{D5CDD505-2E9C-101B-9397-08002B2CF9AE}" pid="13" name="Sensitivity">
    <vt:lpwstr>Protected</vt:lpwstr>
  </property>
</Properties>
</file>